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lazar\Desktop\REV 01Obim radova\02 Образац структуре цена (обим радова) К 7 путни прелази\"/>
    </mc:Choice>
  </mc:AlternateContent>
  <xr:revisionPtr revIDLastSave="0" documentId="13_ncr:1_{44652943-017B-4A97-805A-AECF8F1DEBC4}" xr6:coauthVersionLast="46" xr6:coauthVersionMax="46" xr10:uidLastSave="{00000000-0000-0000-0000-000000000000}"/>
  <bookViews>
    <workbookView xWindow="-98" yWindow="-98" windowWidth="22695" windowHeight="14595" tabRatio="953" xr2:uid="{00000000-000D-0000-FFFF-FFFF00000000}"/>
  </bookViews>
  <sheets>
    <sheet name="REKAPITULACIJA 7.1" sheetId="43" r:id="rId1"/>
    <sheet name="REKAPITULACIJA 7.2" sheetId="42" r:id="rId2"/>
    <sheet name="REKAPITULACIJA 7.3" sheetId="41" r:id="rId3"/>
    <sheet name="putni prelaz 2+253.14" sheetId="10" r:id="rId4"/>
    <sheet name="Rek pp 2+253.14" sheetId="15" r:id="rId5"/>
    <sheet name="putni prelaz 5+235.87" sheetId="16" r:id="rId6"/>
    <sheet name="Rek pp 5+235.87" sheetId="17" r:id="rId7"/>
    <sheet name="Putni prelaz 7+071.18" sheetId="18" r:id="rId8"/>
    <sheet name="Rek pp 7+071.18" sheetId="19" r:id="rId9"/>
    <sheet name="Putni prelaz 7+335.02" sheetId="20" r:id="rId10"/>
    <sheet name="Rek pp 7+335.02" sheetId="21" r:id="rId11"/>
    <sheet name="Putni prelaz 8+544.13" sheetId="22" r:id="rId12"/>
    <sheet name="Rek pp 8+544.13" sheetId="23" r:id="rId13"/>
    <sheet name="Putni prelaz 9+683.61" sheetId="24" r:id="rId14"/>
    <sheet name="Rek pp 9+683.61" sheetId="25" r:id="rId15"/>
    <sheet name="Putni prelaz 11+695.94" sheetId="26" r:id="rId16"/>
    <sheet name="Rek pp 11+695.94 " sheetId="27" r:id="rId17"/>
    <sheet name="Putni prelaz 14+971.84" sheetId="28" r:id="rId18"/>
    <sheet name="Rek pp 14+971.84" sheetId="29" r:id="rId19"/>
    <sheet name="Putni prelaz 17+099.47" sheetId="30" r:id="rId20"/>
    <sheet name="Rek pp 17+099.47" sheetId="31" r:id="rId21"/>
    <sheet name="Putni prelaz 22+792.57" sheetId="32" r:id="rId22"/>
    <sheet name="Rek pp 22+792.57" sheetId="33" r:id="rId23"/>
    <sheet name="Putni prelaz 24+321.76" sheetId="34" r:id="rId24"/>
    <sheet name="Rek pp 24+321.76" sheetId="35" r:id="rId25"/>
    <sheet name="Putni prelaz 25+277.78" sheetId="36" r:id="rId26"/>
    <sheet name="Rek pp 25+277.78" sheetId="37" r:id="rId27"/>
    <sheet name="Putni prelaz 26+506.63" sheetId="38" r:id="rId28"/>
    <sheet name="Rek pp 26+506.63" sheetId="39" r:id="rId29"/>
    <sheet name="REKAPITULACIJA ALL" sheetId="40" r:id="rId30"/>
  </sheets>
  <calcPr calcId="191029"/>
</workbook>
</file>

<file path=xl/calcChain.xml><?xml version="1.0" encoding="utf-8"?>
<calcChain xmlns="http://schemas.openxmlformats.org/spreadsheetml/2006/main">
  <c r="F14" i="22" l="1"/>
  <c r="F14" i="38" l="1"/>
  <c r="C3" i="39" s="1"/>
  <c r="F14" i="36"/>
  <c r="C3" i="37" s="1"/>
  <c r="F29" i="38" l="1"/>
  <c r="C4" i="39" s="1"/>
  <c r="F90" i="38"/>
  <c r="C7" i="39" s="1"/>
  <c r="F75" i="38"/>
  <c r="C6" i="39" s="1"/>
  <c r="F61" i="38"/>
  <c r="C5" i="39" s="1"/>
  <c r="F90" i="36"/>
  <c r="C7" i="37" s="1"/>
  <c r="F75" i="36"/>
  <c r="C6" i="37" s="1"/>
  <c r="F61" i="36"/>
  <c r="C5" i="37" s="1"/>
  <c r="F29" i="36"/>
  <c r="C4" i="37" s="1"/>
  <c r="C8" i="39" l="1"/>
  <c r="F92" i="38"/>
  <c r="C8" i="37"/>
  <c r="F92" i="36"/>
  <c r="F14" i="34"/>
  <c r="C3" i="35" s="1"/>
  <c r="C14" i="40" l="1"/>
  <c r="C4" i="41"/>
  <c r="C15" i="40"/>
  <c r="C5" i="41"/>
  <c r="F61" i="34"/>
  <c r="C5" i="35" s="1"/>
  <c r="F90" i="34"/>
  <c r="C7" i="35" s="1"/>
  <c r="F75" i="34"/>
  <c r="C6" i="35" s="1"/>
  <c r="F29" i="34"/>
  <c r="C4" i="35" s="1"/>
  <c r="C8" i="35" l="1"/>
  <c r="F92" i="34"/>
  <c r="F14" i="32"/>
  <c r="C3" i="33" s="1"/>
  <c r="C13" i="40" l="1"/>
  <c r="C3" i="41"/>
  <c r="F61" i="32"/>
  <c r="C5" i="33" s="1"/>
  <c r="F90" i="32"/>
  <c r="C7" i="33" s="1"/>
  <c r="F75" i="32"/>
  <c r="C6" i="33" s="1"/>
  <c r="F29" i="32"/>
  <c r="C4" i="33" s="1"/>
  <c r="F14" i="30"/>
  <c r="C3" i="31" s="1"/>
  <c r="C8" i="33" l="1"/>
  <c r="F92" i="32"/>
  <c r="F90" i="30"/>
  <c r="C7" i="31" s="1"/>
  <c r="F61" i="30"/>
  <c r="C5" i="31" s="1"/>
  <c r="F75" i="30"/>
  <c r="C6" i="31" s="1"/>
  <c r="F29" i="30"/>
  <c r="C4" i="31" s="1"/>
  <c r="F14" i="28"/>
  <c r="C3" i="29" s="1"/>
  <c r="F14" i="26"/>
  <c r="C3" i="27" s="1"/>
  <c r="C8" i="31" l="1"/>
  <c r="C11" i="40" s="1"/>
  <c r="C12" i="40"/>
  <c r="C2" i="41"/>
  <c r="C6" i="41" s="1"/>
  <c r="F92" i="30"/>
  <c r="F90" i="28"/>
  <c r="C7" i="29" s="1"/>
  <c r="F75" i="28"/>
  <c r="C6" i="29" s="1"/>
  <c r="F61" i="28"/>
  <c r="C5" i="29" s="1"/>
  <c r="F29" i="28"/>
  <c r="C4" i="29" s="1"/>
  <c r="F61" i="26"/>
  <c r="C5" i="27" s="1"/>
  <c r="F90" i="26"/>
  <c r="C7" i="27" s="1"/>
  <c r="F75" i="26"/>
  <c r="C6" i="27" s="1"/>
  <c r="F29" i="26"/>
  <c r="C4" i="27" s="1"/>
  <c r="C5" i="42" l="1"/>
  <c r="C8" i="27"/>
  <c r="C3" i="42" s="1"/>
  <c r="C8" i="29"/>
  <c r="F92" i="28"/>
  <c r="F92" i="26"/>
  <c r="F14" i="24"/>
  <c r="C3" i="25" s="1"/>
  <c r="C9" i="40" l="1"/>
  <c r="C10" i="40"/>
  <c r="C4" i="42"/>
  <c r="F90" i="24"/>
  <c r="C7" i="25" s="1"/>
  <c r="F75" i="24"/>
  <c r="C6" i="25" s="1"/>
  <c r="F61" i="24"/>
  <c r="C5" i="25" s="1"/>
  <c r="F29" i="24"/>
  <c r="C4" i="25" s="1"/>
  <c r="C3" i="23"/>
  <c r="C8" i="25" l="1"/>
  <c r="F92" i="24"/>
  <c r="F90" i="22"/>
  <c r="C7" i="23" s="1"/>
  <c r="F75" i="22"/>
  <c r="C6" i="23" s="1"/>
  <c r="F61" i="22"/>
  <c r="C5" i="23" s="1"/>
  <c r="F29" i="22"/>
  <c r="C4" i="23" s="1"/>
  <c r="F14" i="20"/>
  <c r="C3" i="21" s="1"/>
  <c r="C8" i="40" l="1"/>
  <c r="C2" i="42"/>
  <c r="C6" i="42" s="1"/>
  <c r="C8" i="23"/>
  <c r="F92" i="22"/>
  <c r="F91" i="20"/>
  <c r="F75" i="20"/>
  <c r="C6" i="21" s="1"/>
  <c r="F61" i="20"/>
  <c r="C5" i="21" s="1"/>
  <c r="F29" i="20"/>
  <c r="C4" i="21" s="1"/>
  <c r="C7" i="40" l="1"/>
  <c r="C6" i="43"/>
  <c r="C7" i="21"/>
  <c r="C8" i="21" s="1"/>
  <c r="F93" i="20"/>
  <c r="F14" i="18"/>
  <c r="C3" i="19" s="1"/>
  <c r="C6" i="40" l="1"/>
  <c r="C5" i="43"/>
  <c r="F90" i="18"/>
  <c r="C7" i="19" s="1"/>
  <c r="F75" i="18"/>
  <c r="C6" i="19" s="1"/>
  <c r="F61" i="18"/>
  <c r="C5" i="19" s="1"/>
  <c r="F29" i="18"/>
  <c r="C4" i="19" s="1"/>
  <c r="F92" i="18" l="1"/>
  <c r="C8" i="19"/>
  <c r="F14" i="16"/>
  <c r="C3" i="17" s="1"/>
  <c r="C5" i="40" l="1"/>
  <c r="C4" i="43"/>
  <c r="F90" i="16"/>
  <c r="C7" i="17" s="1"/>
  <c r="F75" i="16"/>
  <c r="C6" i="17" s="1"/>
  <c r="F61" i="16"/>
  <c r="C5" i="17" s="1"/>
  <c r="F29" i="16"/>
  <c r="C4" i="17" s="1"/>
  <c r="C8" i="17" l="1"/>
  <c r="F92" i="16"/>
  <c r="C4" i="40" l="1"/>
  <c r="C3" i="43"/>
  <c r="F90" i="10"/>
  <c r="C7" i="15" l="1"/>
  <c r="F75" i="10"/>
  <c r="C6" i="15" s="1"/>
  <c r="F61" i="10"/>
  <c r="C5" i="15" s="1"/>
  <c r="F29" i="10" l="1"/>
  <c r="C4" i="15" s="1"/>
  <c r="F14" i="10"/>
  <c r="C3" i="15" l="1"/>
  <c r="C8" i="15" s="1"/>
  <c r="F92" i="10"/>
  <c r="C3" i="40" l="1"/>
  <c r="C16" i="40" s="1"/>
  <c r="C2" i="43"/>
  <c r="C7" i="43" s="1"/>
</calcChain>
</file>

<file path=xl/sharedStrings.xml><?xml version="1.0" encoding="utf-8"?>
<sst xmlns="http://schemas.openxmlformats.org/spreadsheetml/2006/main" count="2419" uniqueCount="151">
  <si>
    <t>I</t>
  </si>
  <si>
    <t>PRIPREMNI RADOVI</t>
  </si>
  <si>
    <t>II</t>
  </si>
  <si>
    <t>UKUPNO PRIPREMNI RADOVI</t>
  </si>
  <si>
    <t>m³</t>
  </si>
  <si>
    <t>III</t>
  </si>
  <si>
    <t>IV</t>
  </si>
  <si>
    <t>Red. br./No</t>
  </si>
  <si>
    <t>VRSTA RADOVA</t>
  </si>
  <si>
    <t>Kolicina</t>
  </si>
  <si>
    <t>Rekonstrukcija i modernizacija železničke pruge Subotica (Teretna)</t>
  </si>
  <si>
    <t xml:space="preserve"> - Horgoš - granica sa Mađarskom</t>
  </si>
  <si>
    <t>kom.</t>
  </si>
  <si>
    <t>ZEMLJANI RADOVI</t>
  </si>
  <si>
    <t>ODVODNJAVANJE</t>
  </si>
  <si>
    <t>UKUPNO ZEMLJANI RADOVI</t>
  </si>
  <si>
    <t>UKUPNO ODVODNJAVANJE</t>
  </si>
  <si>
    <t>IZRADA NASIPA</t>
  </si>
  <si>
    <t xml:space="preserve">ISKOP ROVA ZA DRENAŽNE I ODVODNE CEVI </t>
  </si>
  <si>
    <t>IZRADA BETONSKE PODLOGE ZA REVIZIONO OKNO</t>
  </si>
  <si>
    <t xml:space="preserve">IZRADA METALNIH POKLOPACA SA OKVIROM ZA REVIZIONA OKNA </t>
  </si>
  <si>
    <t xml:space="preserve">GEOTEKSTIL DRENAŽE </t>
  </si>
  <si>
    <t>ODVODNE CEVI Ø250</t>
  </si>
  <si>
    <t>Jed. mere</t>
  </si>
  <si>
    <t>m'</t>
  </si>
  <si>
    <t xml:space="preserve">Donji deo revizionog okna se radi od montažnih cevi Ø1000 sa falcom. Pozicijom je predviđena montaža cevi na pripremljenu betonsku podlogu, kao i ugradnja penjalica.  Obračun i plaćanje po m' montirane cevi. </t>
  </si>
  <si>
    <t xml:space="preserve">Pozicija obuhvata nabavku i postavljanje odvodnih cevi Ø250 u pesku sa slojevima peska debljine d=10cm iznad i ispod cevi Ø250. Obračun i plaćanje po m' položenih cevi. </t>
  </si>
  <si>
    <t xml:space="preserve">IZRADA ZAVRŠNOG SLOJA POSTELJICE </t>
  </si>
  <si>
    <t>IZRADA DONJEG DELA REVIZIONOG OKNA</t>
  </si>
  <si>
    <t xml:space="preserve">IZRADA GORNJEG DELA REVIZIONOG OKNA </t>
  </si>
  <si>
    <t>NABAVKA I POSTAVLJANJE DRENAŽNIH PVC CEVI 150</t>
  </si>
  <si>
    <t xml:space="preserve">NABAVKA, TRANSPORT I UGRADNJA SLOJA PESKA </t>
  </si>
  <si>
    <t>ZATRPAVANJE ROVOVA ODVODNIH CEVI</t>
  </si>
  <si>
    <t>VRSTE RADOVA</t>
  </si>
  <si>
    <t>UKUPNO</t>
  </si>
  <si>
    <t>MATERIJAL ZA IZRADU NASIPA TRUPA PUTA</t>
  </si>
  <si>
    <t>SKIDANJE HUMUSA</t>
  </si>
  <si>
    <t xml:space="preserve">IZRADA BANKINA
</t>
  </si>
  <si>
    <t xml:space="preserve">Pozicija obuhvata nabavku transport i montažu metalnih poklopaca sa okvirom za reviziona okna prema SRPS M.J 6. 221 i SRPS  M. J 6. 226     Obračun i plaćanje po komadu montiranog poklopca. </t>
  </si>
  <si>
    <t xml:space="preserve">Gornji deo revizionog okna radi se od gotovih prefabrikovanih konusnih završetaka.  Obračun i plaćanje po komadu nabavljenog transportovanog i montiranog elementa. </t>
  </si>
  <si>
    <t xml:space="preserve">Pozicija obuhvata izradu parapeta u svemu prema Projektu, važećoj regulativi i uputstvima Nadzornog organa.  Obračun i plaćanje po komadu kompletno urađenog parapeta od betona MB20. </t>
  </si>
  <si>
    <t>NABAVKA TRANSPORT I UGRADNJA LINIJSKOG KANALA V300 (širine svetlog otvora 30cm) sa rešetkom</t>
  </si>
  <si>
    <t xml:space="preserve">Linijski kanal je od polimer 
betona, sa rubom od pocinkovanog 
čelika, dužine 100cm, 
građevinske visine 38.5cm sa 
čeonim poklopcima za početak i 
kraj kanala. Pokrivna rešetka je 
od livenog gvožđa za klasu 
opterećenja D400. Dužina 
rešetke je 50cm. Radove izvesti u 
svemu prema tehničkim propisima 
za ugradnju (pribavljenim od 
proizvođača), priloženim 
crtežima i uputstvima Nadzornog 
organa. Obračun i plaćanje po m` kompletno 
ugrađenog linijskog kanala sa rešetkom
</t>
  </si>
  <si>
    <t>m</t>
  </si>
  <si>
    <t>KOLOVOZNA KONSTRUKCIJA PUTNOG PRELAZA</t>
  </si>
  <si>
    <t xml:space="preserve">Nabavka, transport, raznošenje 
duž rova i montaža u rovu 
kanalizacionih cevi - izliv u 
postojeći (projektovani) pružni 
kanal. Cevi pažljivo položiti na 
prethodno pripremljenu 
posteljicu od peska i doterati po 
pravcu i niveleti prema projektu. 
Radove izvesti u svemu prema 
tehničkim propisima prema vrsti 
cevi, priloženim crtežima i 
uputstvima Nadzornog organa. U 
cenu ulazi sav materijal sa 
rasturom, raznošenje cevi duž 
rova, pregled svake cevi i 
spojnice, spuštanje u rov na sloj 
peska i spajanje cevi. Obračun i plaćanje se po m` kompletno montiranih cevi u 
zavisnosti od prečnika. Osobine 
materijala cevi i fazonskih 
komada moraju da odgovaraju 
zahtevima EN 13476.PVC cevi su 
čvrstoće SN8, prema standardima 
EN1401-1, EN13478, EN476, EN-
ISO 9967, ISPO 1183, ISO 
12091. 
DN 160mm 
</t>
  </si>
  <si>
    <t xml:space="preserve">POSTAVLJANJE OPLATE DO ČELA PRAGOVA
</t>
  </si>
  <si>
    <t xml:space="preserve">Pozicija obuhvata postavljanje oplate do čela pragova radi razdvajanja temelja ivičnjaka od zastorne prizme. Obračun i plaćanje po m' postavljene oplate. 
</t>
  </si>
  <si>
    <t xml:space="preserve">IZRADA PODLOGE OD NABIJENOG 
BETONA MB15, d=5 cm 
</t>
  </si>
  <si>
    <t>IZRADA BETONSKOG TEMELJA MB50</t>
  </si>
  <si>
    <t>UGRADNJA ARMIRANO BETONSKIH IVIČNJAKA</t>
  </si>
  <si>
    <t xml:space="preserve">Pozicija obuhvata ugradnju armirano betonskih ivičnjaka na izliveni betonski temelj. Ivičnjaci se postavljaju na izravnjavajućem sloju maltera debljine d=3 cm uz pomoć distancera, prema zahtevima proizvođača gumenih panela njegovoj tehnologiji i naređenju Nadzornog organa. Obračun i plaćanje po metru ugrađenog ivičnjaka
</t>
  </si>
  <si>
    <t xml:space="preserve">UGRADNJA GUMENIH PANELA NA DELU PEŠAČKIH STAZA
</t>
  </si>
  <si>
    <t xml:space="preserve">Pozicija obuhvata ugradnju gumenih panela na delu pešačkih staza u okviru putnog prelaza, u svemu prema zahtevima proizvođača gumenih panela njegovoj tehnologiji i naređenju Nadzornog organa. Pozicija obuhvata i ugrađivanje krajnjih elemenata za sprečavanjepomeranja gumenih panela na delu pešačke staze. Obračun i plaćanje po m' 
koloseka putnog prelaza. 
</t>
  </si>
  <si>
    <t xml:space="preserve">UGRADNJA GUMENIH PANELA NA DELU KOLOVOZA PUTNOG PRELAZA
</t>
  </si>
  <si>
    <t xml:space="preserve">          UKUPNO KOLOVOZNA KONSTRUKCIJA PUTNOG PRELAZA</t>
  </si>
  <si>
    <t>V</t>
  </si>
  <si>
    <t>KOLOVOZNA KONSTRUKCIJA PUTA</t>
  </si>
  <si>
    <t>UKUPNO KOLOVOZNA KONSTRUKCIJA PUTA</t>
  </si>
  <si>
    <t>IZRADA TAMPONSKOG SLOJA PUTA</t>
  </si>
  <si>
    <t xml:space="preserve">IZRADA DONJEG NOSIVOG SLOJA OD DROBLJENOG KAMENA 0/31 mm
</t>
  </si>
  <si>
    <t xml:space="preserve">IZRADA GORNJEG NOSIVOG SLOJA KOLOVOZA
</t>
  </si>
  <si>
    <t>m2</t>
  </si>
  <si>
    <t xml:space="preserve">IZRADA HABAJUĆEG SLOJA OD ASFALT BETONA
</t>
  </si>
  <si>
    <t xml:space="preserve">IZRADA TRAJNO ELASTIČNE SPOJNICE
</t>
  </si>
  <si>
    <t xml:space="preserve">Pozicija obuhvata ugradnju trajno elastične spojnice, kao veze između asfaltnog kolovoza i betonskog ivičnjaka. Obračun i plaćanje je po m' ugrađene spojnice. 
</t>
  </si>
  <si>
    <t xml:space="preserve">IZRADA IVIČNJAKA
</t>
  </si>
  <si>
    <t xml:space="preserve">Radovi se odnose na postavljanje belih betonskih ivičnjaka 18/24 na betonskoj podlozi  MB20. Obračun i plaćanje po m' ugrađenih ivičnjaka. 
</t>
  </si>
  <si>
    <t>PUTNI PRELAZ NA km 2+253.14</t>
  </si>
  <si>
    <t xml:space="preserve">Pozicija obuhvata nabavku i postavljanje drenažnih PVC cevi Ø400. Drenažne cevi se polažu preko betonske podloge debljine 10cm.                                Obračun i plaćanje po m' položene drenažne cevi. </t>
  </si>
  <si>
    <t>PUTNI PRELAZ 2+253.14</t>
  </si>
  <si>
    <t>PUTNI PRELAZ NA km 5+235.87</t>
  </si>
  <si>
    <t>PUTNI PRELAZ 5+235.87</t>
  </si>
  <si>
    <t>PUTNI PRELAZ NA km 7+071.18</t>
  </si>
  <si>
    <t>PUTNI PRELAZ NA km 7+335.02</t>
  </si>
  <si>
    <t>PUTNI PRELAZ 7+335.02</t>
  </si>
  <si>
    <t>PUTNI PRELAZ NA km 8+544.13</t>
  </si>
  <si>
    <t>PUTNI PRELAZ NA km 11+695.94</t>
  </si>
  <si>
    <t>PUTNI PRELAZ NA km 14+971.84</t>
  </si>
  <si>
    <t>PUTNI PRELAZ 11+695.94</t>
  </si>
  <si>
    <t>PUTNI PRELAZ 9+683.61</t>
  </si>
  <si>
    <t>PUTNI PRELAZ 8+544.13</t>
  </si>
  <si>
    <t>PUTNI PRELAZ 14+971.84</t>
  </si>
  <si>
    <t>PUTNI PRELAZ NA km 17+099.47</t>
  </si>
  <si>
    <t>PUTNI PRELAZ 17+099.47</t>
  </si>
  <si>
    <t>PUTNI PRELAZ NA km 22+792.57</t>
  </si>
  <si>
    <t>PUTNI PRELAZ 22+792.57</t>
  </si>
  <si>
    <t>PUTNI PRELAZ NA km 24+321.76</t>
  </si>
  <si>
    <t>PUTNI PRELAZ 24+321.76</t>
  </si>
  <si>
    <t>PUTNI PRELAZ NA km 25+277.78</t>
  </si>
  <si>
    <t>PUTNI PRELAZ 25+277.78</t>
  </si>
  <si>
    <t>PUTNI PRELAZ NA km 26+506.63</t>
  </si>
  <si>
    <t>PUTNI PRELAZ 7+071.18</t>
  </si>
  <si>
    <t xml:space="preserve">PUTNI PRELAZ 11+695.94 </t>
  </si>
  <si>
    <t xml:space="preserve">PUTNI PRELAZ 24+321.76 </t>
  </si>
  <si>
    <t>PUTNI PRELAZ 26+506.63</t>
  </si>
  <si>
    <r>
      <t>GEODETSKO OBELEŽAVANJE</t>
    </r>
    <r>
      <rPr>
        <sz val="11"/>
        <rFont val="Arial"/>
        <family val="2"/>
      </rPr>
      <t xml:space="preserve"> Pozicija obuhvata sva geodetska merenja, prenošenje podataka iz projekta na teren, osiguranje , profilisanje, obnavljanje i održavanje obeleženih oznaka na terenu za sve vreme građenja, odnosno do predaje radova Investitoru. Obračun i plaćanje vrši se po m</t>
    </r>
    <r>
      <rPr>
        <vertAlign val="superscript"/>
        <sz val="11"/>
        <rFont val="Arial"/>
        <family val="2"/>
      </rPr>
      <t>2</t>
    </r>
    <r>
      <rPr>
        <sz val="11"/>
        <rFont val="Arial"/>
        <family val="2"/>
      </rPr>
      <t xml:space="preserve"> putnog prelaza u skladu sa projektom. </t>
    </r>
  </si>
  <si>
    <r>
      <t>m</t>
    </r>
    <r>
      <rPr>
        <vertAlign val="superscript"/>
        <sz val="12"/>
        <rFont val="Arial"/>
        <family val="2"/>
      </rPr>
      <t>2</t>
    </r>
  </si>
  <si>
    <r>
      <t xml:space="preserve">RUŠENJE POSTOJEĆE KOLOVOZNE KONSTRUKCIJE       </t>
    </r>
    <r>
      <rPr>
        <sz val="11"/>
        <rFont val="Arial"/>
        <family val="2"/>
      </rPr>
      <t>Pozicija obuhvata rušenje postojećekolovozne konstrukcije u zoni putnog prelaza sa odvozom i istovarom porušenog materijala na deponiju do 5 km. Obračun po m</t>
    </r>
    <r>
      <rPr>
        <vertAlign val="superscript"/>
        <sz val="11"/>
        <rFont val="Arial"/>
        <family val="2"/>
      </rPr>
      <t>2</t>
    </r>
    <r>
      <rPr>
        <sz val="11"/>
        <rFont val="Arial"/>
        <family val="2"/>
      </rPr>
      <t xml:space="preserve"> porušenog materijala.    </t>
    </r>
  </si>
  <si>
    <r>
      <t>m</t>
    </r>
    <r>
      <rPr>
        <vertAlign val="superscript"/>
        <sz val="11"/>
        <rFont val="Arial"/>
        <family val="2"/>
      </rPr>
      <t>2</t>
    </r>
  </si>
  <si>
    <r>
      <t>m</t>
    </r>
    <r>
      <rPr>
        <vertAlign val="superscript"/>
        <sz val="11"/>
        <rFont val="Arial"/>
        <family val="2"/>
      </rPr>
      <t>3</t>
    </r>
  </si>
  <si>
    <r>
      <t>Skidanje humusa u sloju prema projektu sa guranjem i figurisanjem pored trase puta i pruge, kako bi se iskoristio za humuziranje kosina saobraćajnica.
Obračun i plaćanje vrši se po m</t>
    </r>
    <r>
      <rPr>
        <vertAlign val="superscript"/>
        <sz val="11"/>
        <rFont val="Arial"/>
        <family val="2"/>
      </rPr>
      <t>3</t>
    </r>
    <r>
      <rPr>
        <sz val="11"/>
        <rFont val="Arial"/>
        <family val="2"/>
      </rPr>
      <t xml:space="preserve"> skinutog humusa.
</t>
    </r>
  </si>
  <si>
    <r>
      <rPr>
        <b/>
        <sz val="11"/>
        <rFont val="Arial"/>
        <family val="2"/>
      </rPr>
      <t>ŠIROKI ISKOP</t>
    </r>
    <r>
      <rPr>
        <sz val="11"/>
        <rFont val="Arial"/>
        <family val="2"/>
      </rPr>
      <t xml:space="preserve">
Pozicija obuhvata široki iskop u materijalu I - III kategorije, koji se delom ponovo ugrađuje u nasip, a delom  se utovara, transportuje na deponiju do 5km, istovara i planira. Radovi obuhvataju iskop postojećeg trupa (nasipa) puta po poprečnim profilima. Obračun i plaćanje po m</t>
    </r>
    <r>
      <rPr>
        <vertAlign val="superscript"/>
        <sz val="11"/>
        <rFont val="Arial"/>
        <family val="2"/>
      </rPr>
      <t>3</t>
    </r>
    <r>
      <rPr>
        <sz val="11"/>
        <rFont val="Arial"/>
        <family val="2"/>
      </rPr>
      <t xml:space="preserve"> iskopanog materijala. </t>
    </r>
  </si>
  <si>
    <r>
      <t>Pozicija obuhvata iskop materijala iz materijalnih rovova za izradu nasipa trupa puta, transport na srednju daljinu do 10 km i istovar materijala, a sve prema Projektu, važećoj regulativi i Tehničkim uslovima. Obračun i plaćanje po m</t>
    </r>
    <r>
      <rPr>
        <vertAlign val="superscript"/>
        <sz val="11"/>
        <rFont val="Arial"/>
        <family val="2"/>
      </rPr>
      <t>3</t>
    </r>
    <r>
      <rPr>
        <sz val="11"/>
        <rFont val="Arial"/>
        <family val="2"/>
      </rPr>
      <t xml:space="preserve"> iskopa iz pozajmišta. </t>
    </r>
  </si>
  <si>
    <r>
      <t xml:space="preserve">UREĐENJE TEMELJNOG TLA      </t>
    </r>
    <r>
      <rPr>
        <sz val="11"/>
        <rFont val="Arial"/>
        <family val="2"/>
      </rPr>
      <t xml:space="preserve">                 Pozicija obuhvata planiranje i valjanje temeljnog tla (podtla) na delovima trupa puta u nasipu u režimu optimalne vlažnosti, odgovarajućim mehaničkim sredstvima do potrebnog stepena zbijenosti, prema projektu, važećoj regulativi i Tehničkim uslovima. Obračun i plaćanje                              po m</t>
    </r>
    <r>
      <rPr>
        <vertAlign val="superscript"/>
        <sz val="11"/>
        <rFont val="Arial"/>
        <family val="2"/>
      </rPr>
      <t>2</t>
    </r>
    <r>
      <rPr>
        <sz val="11"/>
        <rFont val="Arial"/>
        <family val="2"/>
      </rPr>
      <t xml:space="preserve"> uvaljane površine.</t>
    </r>
  </si>
  <si>
    <r>
      <t>Pozicija obuhvata izradu nasipa puta u slojevima debljine 30-50cm sa razastiranjem, nabijanjem, eventualnim vlaženjem ili sušenjem, sa grubim i finim planiranjem materijala u svemu prema projektu, važećoj regulativi i Tehničkim uslovima. Obračun i plaćanje po m</t>
    </r>
    <r>
      <rPr>
        <vertAlign val="superscript"/>
        <sz val="11"/>
        <rFont val="Arial"/>
        <family val="2"/>
      </rPr>
      <t>3</t>
    </r>
    <r>
      <rPr>
        <sz val="11"/>
        <rFont val="Arial"/>
        <family val="2"/>
      </rPr>
      <t xml:space="preserve"> gotovog nasipa u zbijenom stanju. </t>
    </r>
  </si>
  <si>
    <r>
      <t>Pozicija obuhvata planiranje i valjanje posteljice na projektovanim kotama i poprečnim nagibima radi efikasnog odvodnjavanja, prema važećim propisima i Tehničkim uslovima o kontroli kvaliteta izrade završnog sloja zemljanih radova pri optimalnoj vlažnosti koja se kontroliše geomehaničkim ispitivanjima.Kvalitet zbijanja posteljice treba kontrolisati merenjem modula stišljivosti sa kružnom pločom. Zahtevani modul stišljivosti iznosi min. Me=25 MN/cm</t>
    </r>
    <r>
      <rPr>
        <vertAlign val="superscript"/>
        <sz val="11"/>
        <rFont val="Arial"/>
        <family val="2"/>
      </rPr>
      <t xml:space="preserve">2 </t>
    </r>
    <r>
      <rPr>
        <sz val="11"/>
        <rFont val="Arial"/>
        <family val="2"/>
      </rPr>
      <t>odnosno 100% od maksimalne laboratorijske zahtevane zbijenosti po standardnom Proktorom opitu, a u svemu prema SRPS-u U.E8.010.Obračun i plaćanje po m</t>
    </r>
    <r>
      <rPr>
        <vertAlign val="superscript"/>
        <sz val="11"/>
        <rFont val="Arial"/>
        <family val="2"/>
      </rPr>
      <t>2</t>
    </r>
    <r>
      <rPr>
        <sz val="11"/>
        <rFont val="Arial"/>
        <family val="2"/>
      </rPr>
      <t xml:space="preserve"> planirane i valjane posteljice. </t>
    </r>
  </si>
  <si>
    <r>
      <t>m</t>
    </r>
    <r>
      <rPr>
        <vertAlign val="superscript"/>
        <sz val="12"/>
        <rFont val="Arial"/>
        <family val="2"/>
      </rPr>
      <t>3</t>
    </r>
  </si>
  <si>
    <r>
      <t>Pozicija obuhvata izradu bankina iznad tampona od materijala upotrebljenih za izradu završnog sloja i posipanje peskom šljunkom ili kamenom drobinom u sloju od 15 cm u svemu po projektu, važećoj regulativi i Tehničkim uslovima. 
Obračun i plaćanje se vrši po m</t>
    </r>
    <r>
      <rPr>
        <vertAlign val="superscript"/>
        <sz val="11"/>
        <rFont val="Arial"/>
        <family val="2"/>
      </rPr>
      <t>3</t>
    </r>
    <r>
      <rPr>
        <sz val="11"/>
        <rFont val="Arial"/>
        <family val="2"/>
      </rPr>
      <t xml:space="preserve"> izrađene bankine.
</t>
    </r>
  </si>
  <si>
    <r>
      <rPr>
        <b/>
        <sz val="11"/>
        <rFont val="Arial"/>
        <family val="2"/>
      </rPr>
      <t>ZAŠTITA KOSINA NASIPA I USEKA HUMUZIRANJEM</t>
    </r>
    <r>
      <rPr>
        <sz val="11"/>
        <rFont val="Arial"/>
        <family val="2"/>
      </rPr>
      <t xml:space="preserve">
Pozicija obuhvata žaštitu kosina nasipa i useka humuziranjem i zatravljivanjem u svemu prema projektu, važećoj regulativi  i Tehničkim uslovima. 
Obračun i plaćanje se vrši po m</t>
    </r>
    <r>
      <rPr>
        <vertAlign val="superscript"/>
        <sz val="11"/>
        <rFont val="Arial"/>
        <family val="2"/>
      </rPr>
      <t>2</t>
    </r>
    <r>
      <rPr>
        <sz val="11"/>
        <rFont val="Arial"/>
        <family val="2"/>
      </rPr>
      <t xml:space="preserve"> humuzirane i zatravljene površine.
</t>
    </r>
  </si>
  <si>
    <r>
      <t>Pozicija obuhvata iskop rova za drenaže i odvodne cevi kao i reviziona okna, u materijalu I -  III kategorije, do 2.0 m dubine sa pravilnim odsecanjem strana i dna rova u svemu prema kotama iz Projekta. Pozicija obuhvata i utovar i transport iskopanog materijala do 3km na deponiju sa planiranjem iste.  Obračun i plaćanje po m</t>
    </r>
    <r>
      <rPr>
        <vertAlign val="superscript"/>
        <sz val="11"/>
        <rFont val="Arial"/>
        <family val="2"/>
      </rPr>
      <t>3</t>
    </r>
    <r>
      <rPr>
        <sz val="11"/>
        <rFont val="Arial"/>
        <family val="2"/>
      </rPr>
      <t xml:space="preserve"> iskopa.  </t>
    </r>
  </si>
  <si>
    <r>
      <t>Pozicija obuhvata izradu betonske podloge za reviziona okna od betona MB20 debljine 20cm, prema detalju iz projekta, važećoj regulativi i Tehničkim uslovima. Obračun i plaćanje  po m</t>
    </r>
    <r>
      <rPr>
        <vertAlign val="superscript"/>
        <sz val="11"/>
        <rFont val="Arial"/>
        <family val="2"/>
      </rPr>
      <t>3</t>
    </r>
    <r>
      <rPr>
        <sz val="11"/>
        <rFont val="Arial"/>
        <family val="2"/>
      </rPr>
      <t xml:space="preserve"> ugrađenog betona.</t>
    </r>
    <r>
      <rPr>
        <b/>
        <sz val="11"/>
        <rFont val="Arial"/>
        <family val="2"/>
      </rPr>
      <t xml:space="preserve">           </t>
    </r>
  </si>
  <si>
    <r>
      <t>IZRADA NABIJENOG BETONA MB10 PREKO SLOJA PESKA D=10cm ZA DRENAŽNE CEVI</t>
    </r>
    <r>
      <rPr>
        <sz val="11"/>
        <rFont val="Arial"/>
        <family val="2"/>
      </rPr>
      <t xml:space="preserve">                               Pozicija obuhvata nabavku, transport i ugrađivanje nabijenog betona MB 10 preko sloja peska d=10cm, ispod drenažnih cevi, kao i za zaptivanje oko cevi prema detalju iz projekta.                                            Obračun i plaćanje po m</t>
    </r>
    <r>
      <rPr>
        <vertAlign val="superscript"/>
        <sz val="11"/>
        <rFont val="Arial"/>
        <family val="2"/>
      </rPr>
      <t>3</t>
    </r>
    <r>
      <rPr>
        <sz val="11"/>
        <rFont val="Arial"/>
        <family val="2"/>
      </rPr>
      <t xml:space="preserve"> ugrađenog betona. </t>
    </r>
  </si>
  <si>
    <r>
      <t xml:space="preserve">Pozicija obuhvata nabavku i postavljanje drenažnih PVC cevi Ø150 sa izvođenjem veze za uliv u reviziona okna. Drenažne cevi se polažu preko betonske podloge debljine 10cm.                                Obračun i plaćanje po m' položene drenažne cevi.    </t>
    </r>
    <r>
      <rPr>
        <b/>
        <sz val="11"/>
        <rFont val="Arial"/>
        <family val="2"/>
      </rPr>
      <t xml:space="preserve">  </t>
    </r>
  </si>
  <si>
    <t>NABAVKA I POSTAVLJANJE DRENAŽNIH DRENAŽNO KANALIZACIONIH CEVI 400</t>
  </si>
  <si>
    <r>
      <t>Pozicija obuhvata nabavku i postavljanje geotekstila (tip 300 gr/m</t>
    </r>
    <r>
      <rPr>
        <vertAlign val="superscript"/>
        <sz val="11"/>
        <rFont val="Arial"/>
        <family val="2"/>
      </rPr>
      <t>2</t>
    </r>
    <r>
      <rPr>
        <sz val="11"/>
        <rFont val="Arial"/>
        <family val="2"/>
      </rPr>
      <t>) u drenažni rov u svemu prema detalju iz projekta. Prosečna razvijena širina geotekstila u drenažnom rovu iznosi približno 2.20m za drenažne cevi Ø150. Obračun i plaćanje po m</t>
    </r>
    <r>
      <rPr>
        <vertAlign val="superscript"/>
        <sz val="11"/>
        <rFont val="Arial"/>
        <family val="2"/>
      </rPr>
      <t>2</t>
    </r>
    <r>
      <rPr>
        <sz val="11"/>
        <rFont val="Arial"/>
        <family val="2"/>
      </rPr>
      <t xml:space="preserve"> ugrađenog geotekstila. </t>
    </r>
  </si>
  <si>
    <r>
      <rPr>
        <b/>
        <sz val="11"/>
        <rFont val="Arial"/>
        <family val="2"/>
      </rPr>
      <t>FILTERSKI SLOJ DRENAŽE</t>
    </r>
    <r>
      <rPr>
        <sz val="11"/>
        <rFont val="Arial"/>
        <family val="2"/>
      </rPr>
      <t xml:space="preserve">
Pozicija obuhvata nabavku, spoljni transport i ugradnju filterskog sloja preko položenih drenažnih cevi filterskim materijalom odgovarajućeg granulometrijskog sastava. Prosečna količina filterskog sloja za drenažne cevi Ø150 iznosi ≈0.25m2, a 1.90 m2 za drenažno-kanalizacione cevi Ø400.Obračun i plaćanje po m3 ugrađenog materijala.
</t>
    </r>
  </si>
  <si>
    <r>
      <t>Pozicija obuhvata nabavku, transport i ugradnju sloja peska ispod, iznad i oko odvodnih cevi d=10cm. Obračun i plaćanje po m</t>
    </r>
    <r>
      <rPr>
        <vertAlign val="superscript"/>
        <sz val="11"/>
        <rFont val="Arial"/>
        <family val="2"/>
      </rPr>
      <t>3</t>
    </r>
    <r>
      <rPr>
        <sz val="11"/>
        <rFont val="Arial"/>
        <family val="2"/>
      </rPr>
      <t xml:space="preserve"> ugrađenog materijala. </t>
    </r>
  </si>
  <si>
    <r>
      <t>Pozicija obuhvata zatrpavanje rovova odvodnih cevi materijalom iz iskopa rovova  Obračun i plaćanje po m</t>
    </r>
    <r>
      <rPr>
        <vertAlign val="superscript"/>
        <sz val="11"/>
        <rFont val="Arial"/>
        <family val="2"/>
      </rPr>
      <t>3</t>
    </r>
    <r>
      <rPr>
        <sz val="11"/>
        <rFont val="Arial"/>
        <family val="2"/>
      </rPr>
      <t xml:space="preserve"> zatrpanog rova. </t>
    </r>
  </si>
  <si>
    <r>
      <t xml:space="preserve">IZRADA PARAPETA NA DRENAŽNO-KANALIZACIONE CEVI </t>
    </r>
    <r>
      <rPr>
        <b/>
        <sz val="11"/>
        <rFont val="Calibri"/>
        <family val="2"/>
      </rPr>
      <t>Ø</t>
    </r>
    <r>
      <rPr>
        <b/>
        <sz val="11"/>
        <rFont val="Arial"/>
        <family val="2"/>
      </rPr>
      <t>400</t>
    </r>
  </si>
  <si>
    <r>
      <rPr>
        <b/>
        <sz val="11"/>
        <rFont val="Arial"/>
        <family val="2"/>
      </rPr>
      <t>MRŠAV BETON MB15</t>
    </r>
    <r>
      <rPr>
        <sz val="11"/>
        <rFont val="Arial"/>
        <family val="2"/>
      </rPr>
      <t xml:space="preserve">
Mršav beton MB15 debljine 
20cm za ugradnju oko i ispod 
polimer betonskog kanala. Obračun i plaćanje po m³ ugrađenog betona
</t>
    </r>
  </si>
  <si>
    <r>
      <t>Pozicija obuhvata izradu podloge od nabijenog betona mb15, d=5 cm za 
postavljanje trakastog temelja ispod ivičnjaka livenog na licu mesta ili u fabrici, u svemu prema Projektu. Radovi obuhvataju spravljanje, transport i ugrađivanje betona. Obračun i plaćanje po m</t>
    </r>
    <r>
      <rPr>
        <vertAlign val="superscript"/>
        <sz val="11"/>
        <rFont val="Arial"/>
        <family val="2"/>
      </rPr>
      <t>3</t>
    </r>
    <r>
      <rPr>
        <sz val="11"/>
        <rFont val="Arial"/>
        <family val="2"/>
      </rPr>
      <t xml:space="preserve"> betona.
</t>
    </r>
  </si>
  <si>
    <r>
      <t>Pozicija obuhvata izradu betonskog temelja MB50 livenog na licu mesta ili u fabrici, u svemu prema zahtevima proizvođača gumenih panela njegovoj tehnologiji i 
naređenju Nadzornog organa. Radovi obuhvataju spravljanje, transport i ugrađivanje betona, sa izradom oplate, kao i negu betona. Obračun i plaćanje po m</t>
    </r>
    <r>
      <rPr>
        <vertAlign val="superscript"/>
        <sz val="11"/>
        <rFont val="Arial"/>
        <family val="2"/>
      </rPr>
      <t>3</t>
    </r>
    <r>
      <rPr>
        <sz val="11"/>
        <rFont val="Arial"/>
        <family val="2"/>
      </rPr>
      <t xml:space="preserve"> ugrađenog betona. 
</t>
    </r>
  </si>
  <si>
    <t xml:space="preserve">Pozicija obuhvata ugradnju gumenih panela na delu kolovoza putnog prelaza za saobraćajno opterećenje prema projektu, u svemu prema zahtevima proizvođača 
gumenih panela njegovoj tehnologiji i naređenju Nadzornog organa. Pozicija obuhvata nabavku, transport i ugrađivanje svog potrebnog materijala kao i krajnjih elemenata za sprečavanje pomeranja gumenih panela. 
Obračun i plaćanje po m' koloseka putnog prelaza. 
</t>
  </si>
  <si>
    <r>
      <t>Pozicija obuhvata izradu tamponskog sloja puta od mesnog majdanskog peska debljine 30 cm, prema Tehničkim uslovima i projektu. Pozicija obuhvata nabavku, transport i ugradnju. Obračun se vrši po m</t>
    </r>
    <r>
      <rPr>
        <vertAlign val="superscript"/>
        <sz val="11"/>
        <rFont val="Arial"/>
        <family val="2"/>
      </rPr>
      <t>3</t>
    </r>
    <r>
      <rPr>
        <sz val="11"/>
        <rFont val="Arial"/>
        <family val="2"/>
      </rPr>
      <t xml:space="preserve"> ugrađenog tampona. 
</t>
    </r>
  </si>
  <si>
    <r>
      <t>Pozicija obuhvata izradu donjeg nosivog sloja od drobljenog kamena 0/31 mm, debljine 25 cm Nabavka, transport, deponovanje, ugrađivanje grubo i fino razastiranje, eventualno kvašenje, te zbijanje nosećeg sloja od drobljenog kamenog materijala, prema dimenzijama iz projekta, a prema Tehničkim uslovima. Obračun i plaćanje vrši se po m</t>
    </r>
    <r>
      <rPr>
        <vertAlign val="superscript"/>
        <sz val="11"/>
        <rFont val="Arial"/>
        <family val="2"/>
      </rPr>
      <t>3</t>
    </r>
    <r>
      <rPr>
        <sz val="11"/>
        <rFont val="Arial"/>
        <family val="2"/>
      </rPr>
      <t xml:space="preserve"> stvarno obrađenog, zbijenog donjeg nosećeg sloja. 
</t>
    </r>
  </si>
  <si>
    <r>
      <t>Pozicija obuhvata izradu gornjeg nosivog sloja kolovoza od bitumeniziranog drobljenog agregata BNS 32sA d=12 cm. Pozicija obuhvata nabavku, spravljanje, ugrađivanje i zbijanje mešavine od granuliranog mineralnog materijala i bitumena, u jednom sloju debljine 12 cm.Izvedeni noseći sloj, prethodno primljen od nadzornog organa, obračunava se i plaća po m</t>
    </r>
    <r>
      <rPr>
        <vertAlign val="superscript"/>
        <sz val="11"/>
        <rFont val="Arial"/>
        <family val="2"/>
      </rPr>
      <t>2</t>
    </r>
    <r>
      <rPr>
        <sz val="11"/>
        <rFont val="Arial"/>
        <family val="2"/>
      </rPr>
      <t xml:space="preserve"> stvarno izvedene površine, određene debljine.
</t>
    </r>
  </si>
  <si>
    <r>
      <t>Pozicija obuhvata izradu habajućeg sloja od asfalt betona AB 11s, d=6 cm. Nakon čišćenja, skidanja postojećeg asfaltnog sloja debljine prema projektu, brazdanja i pripreme površine postojećeg kolovoza, kao i obradu spojnica novog i postojećeg kolovoza, ovom pozicijom obuhvaćena je i nabavka, spravljanje, ugrađivanje i zbijanje asfalt betona u jednom sloju debljine 6 cm. Plaća se po m</t>
    </r>
    <r>
      <rPr>
        <vertAlign val="superscript"/>
        <sz val="11"/>
        <rFont val="Arial"/>
        <family val="2"/>
      </rPr>
      <t>2</t>
    </r>
    <r>
      <rPr>
        <sz val="11"/>
        <rFont val="Arial"/>
        <family val="2"/>
      </rPr>
      <t xml:space="preserve"> stvarno izvršenog sloja određene debljine. 
</t>
    </r>
  </si>
  <si>
    <r>
      <t xml:space="preserve">IZRADA PEŠAČKE STAZE
</t>
    </r>
    <r>
      <rPr>
        <sz val="11"/>
        <rFont val="Arial"/>
        <family val="2"/>
      </rPr>
      <t>Pozicija obuhvata radove na izradi pešačke staze. Na sloj nabijenog drobljenog kamena d=20 cm, nanosi se sloj asfalt-betona AB 11, d=4 cm, sa nabavkom, isporukom i ugradnjom potrebnog materijala. Obračun i plaćanje po m</t>
    </r>
    <r>
      <rPr>
        <vertAlign val="superscript"/>
        <sz val="11"/>
        <rFont val="Arial"/>
        <family val="2"/>
      </rPr>
      <t>2</t>
    </r>
    <r>
      <rPr>
        <sz val="11"/>
        <rFont val="Arial"/>
        <family val="2"/>
      </rPr>
      <t xml:space="preserve"> izgrađene pešačke staze</t>
    </r>
  </si>
  <si>
    <r>
      <t>Pozicija obuhvata izradu tamponskog sloja puta od mesnog majdanskog peska debljine 20 cm, prema Tehničkim uslovima i projektu. Pozicija obuhvata nabavku, transport i ugradnju. Obračun se vrši po m</t>
    </r>
    <r>
      <rPr>
        <vertAlign val="superscript"/>
        <sz val="11"/>
        <rFont val="Arial"/>
        <family val="2"/>
      </rPr>
      <t>3</t>
    </r>
    <r>
      <rPr>
        <sz val="11"/>
        <rFont val="Arial"/>
        <family val="2"/>
      </rPr>
      <t xml:space="preserve"> ugrađenog tampona. 
</t>
    </r>
  </si>
  <si>
    <r>
      <t>Pozicija obuhvata izradu donjeg nosivog sloja od drobljenog kamena 0/31 mm, debljine 15 cm Nabavka, transport, deponovanje, ugrađivanje grubo i fino razastiranje, eventualno kvašenje, te zbijanje nosećeg sloja od drobljenog kamenog materijala, prema dimenzijama iz projekta, a prema Tehničkim uslovima. Obračun i plaćanje vrši se po m</t>
    </r>
    <r>
      <rPr>
        <vertAlign val="superscript"/>
        <sz val="11"/>
        <rFont val="Arial"/>
        <family val="2"/>
      </rPr>
      <t>3</t>
    </r>
    <r>
      <rPr>
        <sz val="11"/>
        <rFont val="Arial"/>
        <family val="2"/>
      </rPr>
      <t xml:space="preserve"> stvarno obrađenog, zbijenog donjeg nosećeg sloja. 
</t>
    </r>
  </si>
  <si>
    <r>
      <t>Pozicija obuhvata izradu gornjeg nosivog sloja kolovoza od bitumeniziranog drobljenog agregata BNS 22 d=6 cm. Pozicija obuhvata nabavku, spravljanje, ugrađivanje i zbijanje mešavine od granuliranog mineralnog materijala i bitumena, u jednom sloju debljine 6 cm.Izvedeni noseći sloj, prethodno primljen od nadzornog organa, obračunava se i plaća po m</t>
    </r>
    <r>
      <rPr>
        <vertAlign val="superscript"/>
        <sz val="11"/>
        <rFont val="Arial"/>
        <family val="2"/>
      </rPr>
      <t>2</t>
    </r>
    <r>
      <rPr>
        <sz val="11"/>
        <rFont val="Arial"/>
        <family val="2"/>
      </rPr>
      <t xml:space="preserve"> stvarno izvedene površine, određene debljine.
</t>
    </r>
  </si>
  <si>
    <r>
      <t>Pozicija obuhvata izradu habajućeg sloja od asfalt betona AB 11, d=4 cm. Nakon čišćenja, skidanja postojećeg asfaltnog sloja debljine prema projektu, brazdanja i pripreme površine postojećeg kolovoza, kao i obradu spojnica novog i postojećeg kolovoza, ovom pozicijom obuhvaćena je i nabavka, spravljanje, ugrađivanje i zbijanje asfalt betona u jednom sloju debljine 6 cm. Plaća se po m</t>
    </r>
    <r>
      <rPr>
        <vertAlign val="superscript"/>
        <sz val="11"/>
        <rFont val="Arial"/>
        <family val="2"/>
      </rPr>
      <t>2</t>
    </r>
    <r>
      <rPr>
        <sz val="11"/>
        <rFont val="Arial"/>
        <family val="2"/>
      </rPr>
      <t xml:space="preserve"> stvarno izvršenog sloja određene debljine. 
</t>
    </r>
  </si>
  <si>
    <r>
      <t xml:space="preserve">IZRADA IVIČNJAKA                          </t>
    </r>
    <r>
      <rPr>
        <sz val="11"/>
        <rFont val="Arial"/>
        <family val="2"/>
      </rPr>
      <t>Radovi se odnose na postavljanje belih betonskih ivičnjaka 8/20 na betonskoj podlozi  MB20 na delu trotoara i biciklističke staze. Obračun i plaćanje po m' ugrađenih ivičnjaka</t>
    </r>
  </si>
  <si>
    <r>
      <t>Pozicija obuhvata izradu tamponskog sloja puta od mesnog majdanskog peska debljine 25 cm, prema Tehničkim uslovima i projektu. Pozicija obuhvata nabavku, transport i ugradnju. Obračun se vrši po m</t>
    </r>
    <r>
      <rPr>
        <vertAlign val="superscript"/>
        <sz val="11"/>
        <rFont val="Arial"/>
        <family val="2"/>
      </rPr>
      <t>3</t>
    </r>
    <r>
      <rPr>
        <sz val="11"/>
        <rFont val="Arial"/>
        <family val="2"/>
      </rPr>
      <t xml:space="preserve"> ugrađenog tampona. 
</t>
    </r>
  </si>
  <si>
    <r>
      <t>Pozicija obuhvata izradu donjeg nosivog sloja od drobljenog kamena 0/31 mm, debljine 20 cm Nabavka, transport, deponovanje, ugrađivanje grubo i fino razastiranje, eventualno kvašenje, te zbijanje nosećeg sloja od drobljenog kamenog materijala, prema dimenzijama iz projekta, a prema Tehničkim uslovima. Obračun i plaćanje vrši se po m</t>
    </r>
    <r>
      <rPr>
        <vertAlign val="superscript"/>
        <sz val="11"/>
        <rFont val="Arial"/>
        <family val="2"/>
      </rPr>
      <t>3</t>
    </r>
    <r>
      <rPr>
        <sz val="11"/>
        <rFont val="Arial"/>
        <family val="2"/>
      </rPr>
      <t xml:space="preserve"> stvarno obrađenog, zbijenog donjeg nosećeg sloja. 
</t>
    </r>
  </si>
  <si>
    <r>
      <t>Pozicija obuhvata izradu gornjeg nosivog sloja kolovoza od bitumeniziranog drobljenog agregata BNS 22 d=7 cm. Pozicija obuhvata nabavku, spravljanje, ugrađivanje i zbijanje mešavine od granuliranog mineralnog materijala i bitumena, u jednom sloju debljine 7 cm.Izvedeni noseći sloj, prethodno primljen od nadzornog organa, obračunava se i plaća po m</t>
    </r>
    <r>
      <rPr>
        <vertAlign val="superscript"/>
        <sz val="11"/>
        <rFont val="Arial"/>
        <family val="2"/>
      </rPr>
      <t>2</t>
    </r>
    <r>
      <rPr>
        <sz val="11"/>
        <rFont val="Arial"/>
        <family val="2"/>
      </rPr>
      <t xml:space="preserve"> stvarno izvedene površine, određene debljine.
</t>
    </r>
  </si>
  <si>
    <r>
      <t>Pozicija obuhvata izradu habajućeg sloja od asfalt betona AB 11, d=5 cm. Nakon čišćenja, skidanja postojećeg asfaltnog sloja debljine prema projektu, brazdanja i pripreme površine postojećeg kolovoza, kao i obradu spojnica novog i postojećeg kolovoza, ovom pozicijom obuhvaćena je i nabavka, spravljanje, ugrađivanje i zbijanje asfalt betona u jednom sloju debljine 5 cm. Plaća se po m</t>
    </r>
    <r>
      <rPr>
        <vertAlign val="superscript"/>
        <sz val="11"/>
        <rFont val="Arial"/>
        <family val="2"/>
      </rPr>
      <t>2</t>
    </r>
    <r>
      <rPr>
        <sz val="11"/>
        <rFont val="Arial"/>
        <family val="2"/>
      </rPr>
      <t xml:space="preserve"> stvarno izvršenog sloja određene debljine. 
</t>
    </r>
  </si>
  <si>
    <t>PUTNI PRELAZ NA km 9+683.61</t>
  </si>
  <si>
    <t>Knjiga 7.2</t>
  </si>
  <si>
    <t>Knjiga 7.1</t>
  </si>
  <si>
    <t>Knjiga 7.3</t>
  </si>
  <si>
    <t>UKUPNO SVI PRELAZI</t>
  </si>
  <si>
    <t>ZBIRNA REKAPITULACIJA</t>
  </si>
  <si>
    <t>pauš.</t>
  </si>
  <si>
    <t>Ukupno (RSD)</t>
  </si>
  <si>
    <t>DINARA</t>
  </si>
  <si>
    <r>
      <t xml:space="preserve">IZRADA PEŠAČKE STAZE
</t>
    </r>
    <r>
      <rPr>
        <sz val="11"/>
        <rFont val="Arial"/>
        <family val="2"/>
        <charset val="238"/>
      </rPr>
      <t>Pozicija obuhvata radove na izradi pešačke staze. Na sloj nabijenog drobljenog kamena d=20 cm, nanosi se sloj asfalt-betona AB 11, d=4 cm, sa nabavkom, isporukom i ugradnjom potrebnog materijala. Obračun i plaćanje po m</t>
    </r>
    <r>
      <rPr>
        <vertAlign val="superscript"/>
        <sz val="11"/>
        <rFont val="Arial"/>
        <family val="2"/>
        <charset val="238"/>
      </rPr>
      <t>2</t>
    </r>
    <r>
      <rPr>
        <sz val="11"/>
        <rFont val="Arial"/>
        <family val="2"/>
        <charset val="238"/>
      </rPr>
      <t xml:space="preserve"> izgrađene pešačke staze</t>
    </r>
  </si>
  <si>
    <t>UKUPNA CENA (RSD)</t>
  </si>
  <si>
    <t>Ukupno</t>
  </si>
  <si>
    <t xml:space="preserve">Ukupno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</si>
</sst>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charset val="238"/>
      <scheme val="minor"/>
    </font>
    <font>
      <sz val="10"/>
      <name val="Arial"/>
      <family val="2"/>
      <charset val="238"/>
    </font>
    <font>
      <b/>
      <sz val="12"/>
      <name val="Times New Roman"/>
      <family val="1"/>
      <charset val="238"/>
    </font>
    <font>
      <sz val="10"/>
      <name val="Arial"/>
      <family val="2"/>
      <charset val="238"/>
    </font>
    <font>
      <sz val="11"/>
      <name val="Arial"/>
      <family val="2"/>
      <charset val="238"/>
    </font>
    <font>
      <sz val="11"/>
      <color theme="1"/>
      <name val="Arial"/>
      <family val="2"/>
      <charset val="238"/>
    </font>
    <font>
      <sz val="10"/>
      <name val="Arial"/>
      <family val="2"/>
    </font>
    <font>
      <b/>
      <sz val="11"/>
      <name val="Calibri"/>
      <family val="2"/>
      <charset val="238"/>
      <scheme val="minor"/>
    </font>
    <font>
      <sz val="11"/>
      <color theme="1"/>
      <name val="Arial"/>
      <family val="2"/>
    </font>
    <font>
      <sz val="10"/>
      <name val="Dutch"/>
    </font>
    <font>
      <b/>
      <sz val="11"/>
      <color theme="1"/>
      <name val="Calibri"/>
      <family val="2"/>
      <scheme val="minor"/>
    </font>
    <font>
      <b/>
      <sz val="11"/>
      <name val="Calibri"/>
      <family val="2"/>
      <scheme val="minor"/>
    </font>
    <font>
      <b/>
      <sz val="12"/>
      <color theme="1"/>
      <name val="Calibri"/>
      <family val="2"/>
      <scheme val="minor"/>
    </font>
    <font>
      <b/>
      <i/>
      <sz val="11"/>
      <name val="Calibri"/>
      <family val="2"/>
      <scheme val="minor"/>
    </font>
    <font>
      <sz val="11"/>
      <name val="Arial"/>
      <family val="2"/>
    </font>
    <font>
      <b/>
      <sz val="10"/>
      <name val="Arial"/>
      <family val="2"/>
    </font>
    <font>
      <sz val="11"/>
      <name val="Calibri"/>
      <family val="2"/>
      <scheme val="minor"/>
    </font>
    <font>
      <b/>
      <sz val="12"/>
      <name val="Arial"/>
      <family val="2"/>
    </font>
    <font>
      <b/>
      <sz val="11"/>
      <name val="Arial"/>
      <family val="2"/>
    </font>
    <font>
      <vertAlign val="superscript"/>
      <sz val="11"/>
      <name val="Arial"/>
      <family val="2"/>
    </font>
    <font>
      <vertAlign val="superscript"/>
      <sz val="12"/>
      <name val="Arial"/>
      <family val="2"/>
    </font>
    <font>
      <b/>
      <sz val="11"/>
      <name val="Calibri"/>
      <family val="2"/>
    </font>
    <font>
      <sz val="11"/>
      <name val="Calibri"/>
      <family val="2"/>
      <charset val="238"/>
      <scheme val="minor"/>
    </font>
    <font>
      <b/>
      <sz val="14"/>
      <name val="Arial"/>
      <family val="2"/>
    </font>
    <font>
      <sz val="12"/>
      <name val="Calibri"/>
      <family val="2"/>
      <scheme val="minor"/>
    </font>
    <font>
      <b/>
      <sz val="11"/>
      <name val="Arial"/>
      <family val="2"/>
      <charset val="238"/>
    </font>
    <font>
      <vertAlign val="superscript"/>
      <sz val="11"/>
      <name val="Arial"/>
      <family val="2"/>
      <charset val="238"/>
    </font>
  </fonts>
  <fills count="3">
    <fill>
      <patternFill patternType="none"/>
    </fill>
    <fill>
      <patternFill patternType="gray125"/>
    </fill>
    <fill>
      <patternFill patternType="solid">
        <fgColor theme="0" tint="-0.34998626667073579"/>
        <bgColor indexed="64"/>
      </patternFill>
    </fill>
  </fills>
  <borders count="41">
    <border>
      <left/>
      <right/>
      <top/>
      <bottom/>
      <diagonal/>
    </border>
    <border>
      <left style="thin">
        <color indexed="64"/>
      </left>
      <right style="thin">
        <color indexed="64"/>
      </right>
      <top/>
      <bottom style="thin">
        <color indexed="64"/>
      </bottom>
      <diagonal/>
    </border>
    <border>
      <left/>
      <right style="medium">
        <color indexed="64"/>
      </right>
      <top/>
      <bottom/>
      <diagonal/>
    </border>
    <border>
      <left/>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medium">
        <color rgb="FF000000"/>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double">
        <color indexed="64"/>
      </bottom>
      <diagonal/>
    </border>
    <border>
      <left/>
      <right style="double">
        <color rgb="FF000000"/>
      </right>
      <top style="double">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double">
        <color indexed="64"/>
      </bottom>
      <diagonal/>
    </border>
    <border>
      <left style="medium">
        <color indexed="64"/>
      </left>
      <right/>
      <top/>
      <bottom/>
      <diagonal/>
    </border>
    <border>
      <left style="medium">
        <color indexed="64"/>
      </left>
      <right style="double">
        <color indexed="64"/>
      </right>
      <top/>
      <bottom style="double">
        <color indexed="64"/>
      </bottom>
      <diagonal/>
    </border>
    <border>
      <left/>
      <right style="medium">
        <color indexed="64"/>
      </right>
      <top style="double">
        <color indexed="64"/>
      </top>
      <bottom style="double">
        <color indexed="64"/>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medium">
        <color indexed="64"/>
      </right>
      <top style="double">
        <color indexed="64"/>
      </top>
      <bottom/>
      <diagonal/>
    </border>
    <border>
      <left/>
      <right style="medium">
        <color rgb="FF000000"/>
      </right>
      <top style="double">
        <color indexed="64"/>
      </top>
      <bottom style="double">
        <color indexed="64"/>
      </bottom>
      <diagonal/>
    </border>
    <border>
      <left style="double">
        <color indexed="64"/>
      </left>
      <right/>
      <top style="medium">
        <color indexed="64"/>
      </top>
      <bottom style="double">
        <color indexed="64"/>
      </bottom>
      <diagonal/>
    </border>
    <border>
      <left/>
      <right style="medium">
        <color rgb="FF000000"/>
      </right>
      <top style="medium">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double">
        <color indexed="64"/>
      </left>
      <right/>
      <top/>
      <bottom style="double">
        <color indexed="64"/>
      </bottom>
      <diagonal/>
    </border>
    <border>
      <left/>
      <right style="medium">
        <color rgb="FF000000"/>
      </right>
      <top/>
      <bottom style="double">
        <color indexed="64"/>
      </bottom>
      <diagonal/>
    </border>
    <border>
      <left/>
      <right style="double">
        <color indexed="64"/>
      </right>
      <top/>
      <bottom/>
      <diagonal/>
    </border>
    <border>
      <left/>
      <right style="medium">
        <color indexed="64"/>
      </right>
      <top style="medium">
        <color indexed="64"/>
      </top>
      <bottom style="double">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6">
    <xf numFmtId="0" fontId="0" fillId="0" borderId="0"/>
    <xf numFmtId="0" fontId="1" fillId="0" borderId="0"/>
    <xf numFmtId="0" fontId="3" fillId="0" borderId="0"/>
    <xf numFmtId="0" fontId="1" fillId="0" borderId="0"/>
    <xf numFmtId="0" fontId="6" fillId="0" borderId="0"/>
    <xf numFmtId="0" fontId="9" fillId="0" borderId="2">
      <alignment horizontal="center"/>
    </xf>
  </cellStyleXfs>
  <cellXfs count="166">
    <xf numFmtId="0" fontId="0" fillId="0" borderId="0" xfId="0"/>
    <xf numFmtId="0" fontId="0" fillId="0" borderId="0" xfId="0" applyProtection="1">
      <protection locked="0"/>
    </xf>
    <xf numFmtId="0" fontId="2" fillId="0" borderId="0" xfId="0" applyFont="1" applyAlignment="1" applyProtection="1">
      <alignment wrapText="1"/>
      <protection locked="0"/>
    </xf>
    <xf numFmtId="0" fontId="4" fillId="0" borderId="0" xfId="0" applyFont="1" applyFill="1"/>
    <xf numFmtId="0" fontId="0" fillId="0" borderId="0" xfId="0" applyFont="1" applyProtection="1">
      <protection locked="0"/>
    </xf>
    <xf numFmtId="0" fontId="5" fillId="0" borderId="0" xfId="0" applyFont="1" applyProtection="1">
      <protection locked="0"/>
    </xf>
    <xf numFmtId="0" fontId="10" fillId="0" borderId="28" xfId="0" applyFont="1" applyBorder="1" applyAlignment="1" applyProtection="1">
      <alignment vertical="center"/>
      <protection locked="0"/>
    </xf>
    <xf numFmtId="0" fontId="11" fillId="0" borderId="28" xfId="0" applyFont="1" applyBorder="1" applyAlignment="1" applyProtection="1">
      <alignment horizontal="center" vertical="center"/>
      <protection locked="0"/>
    </xf>
    <xf numFmtId="0" fontId="10" fillId="0" borderId="28" xfId="0" applyFont="1" applyBorder="1" applyAlignment="1" applyProtection="1">
      <alignment horizontal="center" vertical="center"/>
      <protection locked="0"/>
    </xf>
    <xf numFmtId="0" fontId="4" fillId="0" borderId="28" xfId="0" applyFont="1" applyFill="1" applyBorder="1" applyAlignment="1" applyProtection="1">
      <alignment horizontal="center" vertical="center"/>
      <protection locked="0"/>
    </xf>
    <xf numFmtId="0" fontId="7" fillId="0" borderId="28" xfId="0" applyFont="1" applyBorder="1" applyAlignment="1" applyProtection="1">
      <alignment horizontal="center" vertical="center" wrapText="1"/>
      <protection locked="0"/>
    </xf>
    <xf numFmtId="0" fontId="13" fillId="0" borderId="28" xfId="0" applyFont="1" applyBorder="1" applyAlignment="1" applyProtection="1">
      <alignment vertical="center" wrapText="1"/>
      <protection locked="0"/>
    </xf>
    <xf numFmtId="0" fontId="7" fillId="0" borderId="29" xfId="0" applyFont="1" applyBorder="1" applyAlignment="1" applyProtection="1">
      <alignment vertical="center" wrapText="1"/>
      <protection locked="0"/>
    </xf>
    <xf numFmtId="2" fontId="8" fillId="0" borderId="1" xfId="0" applyNumberFormat="1" applyFont="1" applyBorder="1" applyAlignment="1" applyProtection="1">
      <alignment horizontal="center" vertical="center"/>
      <protection locked="0"/>
    </xf>
    <xf numFmtId="2" fontId="5" fillId="0" borderId="28" xfId="0" applyNumberFormat="1" applyFont="1" applyBorder="1" applyAlignment="1" applyProtection="1">
      <alignment horizontal="center" vertical="center"/>
      <protection locked="0"/>
    </xf>
    <xf numFmtId="0" fontId="4" fillId="0" borderId="0" xfId="0" applyFont="1" applyFill="1" applyBorder="1" applyAlignment="1">
      <alignment horizontal="center" vertical="center"/>
    </xf>
    <xf numFmtId="0" fontId="4" fillId="0" borderId="0" xfId="0" applyFont="1" applyFill="1" applyBorder="1" applyAlignment="1">
      <alignment vertical="top"/>
    </xf>
    <xf numFmtId="0" fontId="4" fillId="0" borderId="0" xfId="0" applyFont="1" applyFill="1" applyBorder="1"/>
    <xf numFmtId="4" fontId="4" fillId="0" borderId="0" xfId="0" applyNumberFormat="1" applyFont="1" applyFill="1" applyBorder="1" applyAlignment="1">
      <alignment horizontal="right"/>
    </xf>
    <xf numFmtId="4" fontId="4" fillId="0" borderId="0" xfId="0" applyNumberFormat="1" applyFont="1" applyFill="1" applyBorder="1"/>
    <xf numFmtId="0" fontId="4" fillId="0" borderId="0" xfId="0" applyFont="1" applyFill="1" applyAlignment="1">
      <alignment horizontal="center" vertical="center"/>
    </xf>
    <xf numFmtId="0" fontId="4" fillId="0" borderId="0" xfId="0" applyFont="1" applyFill="1" applyAlignment="1">
      <alignment wrapText="1"/>
    </xf>
    <xf numFmtId="0" fontId="4" fillId="0" borderId="0" xfId="0" applyFont="1" applyFill="1" applyAlignment="1">
      <alignment vertical="top" wrapText="1"/>
    </xf>
    <xf numFmtId="0" fontId="0" fillId="0" borderId="0" xfId="0" applyAlignment="1">
      <alignment horizontal="center" vertical="center"/>
    </xf>
    <xf numFmtId="0" fontId="17" fillId="0" borderId="9" xfId="0" applyFont="1" applyFill="1" applyBorder="1" applyAlignment="1">
      <alignment horizontal="center"/>
    </xf>
    <xf numFmtId="0" fontId="14" fillId="0" borderId="31" xfId="0" applyFont="1" applyFill="1" applyBorder="1" applyAlignment="1">
      <alignment horizontal="center" vertical="center"/>
    </xf>
    <xf numFmtId="0" fontId="18" fillId="0" borderId="2" xfId="0" applyFont="1" applyFill="1" applyBorder="1" applyAlignment="1">
      <alignment vertical="top" wrapText="1"/>
    </xf>
    <xf numFmtId="0" fontId="14" fillId="0" borderId="2" xfId="0" applyFont="1" applyFill="1" applyBorder="1" applyAlignment="1">
      <alignment horizontal="center"/>
    </xf>
    <xf numFmtId="2" fontId="14" fillId="0" borderId="2" xfId="0" applyNumberFormat="1" applyFont="1" applyFill="1" applyBorder="1" applyAlignment="1">
      <alignment horizontal="right" wrapText="1"/>
    </xf>
    <xf numFmtId="2" fontId="14" fillId="0" borderId="34" xfId="0" applyNumberFormat="1" applyFont="1" applyFill="1" applyBorder="1" applyAlignment="1">
      <alignment wrapText="1"/>
    </xf>
    <xf numFmtId="0" fontId="14" fillId="0" borderId="4" xfId="0" applyFont="1" applyFill="1" applyBorder="1" applyAlignment="1">
      <alignment horizontal="center" vertical="center"/>
    </xf>
    <xf numFmtId="0" fontId="18" fillId="0" borderId="35" xfId="0" applyFont="1" applyFill="1" applyBorder="1" applyAlignment="1">
      <alignment vertical="top" wrapText="1"/>
    </xf>
    <xf numFmtId="0" fontId="14" fillId="0" borderId="7" xfId="0" applyFont="1" applyFill="1" applyBorder="1" applyAlignment="1">
      <alignment horizontal="center"/>
    </xf>
    <xf numFmtId="2" fontId="14" fillId="0" borderId="7" xfId="0" applyNumberFormat="1" applyFont="1" applyFill="1" applyBorder="1" applyAlignment="1">
      <alignment horizontal="right" wrapText="1"/>
    </xf>
    <xf numFmtId="2" fontId="14" fillId="0" borderId="36" xfId="0" applyNumberFormat="1" applyFont="1" applyFill="1" applyBorder="1" applyAlignment="1">
      <alignment wrapText="1"/>
    </xf>
    <xf numFmtId="0" fontId="14" fillId="0" borderId="21" xfId="0" applyFont="1" applyFill="1" applyBorder="1" applyAlignment="1">
      <alignment horizontal="right" wrapText="1"/>
    </xf>
    <xf numFmtId="0" fontId="14" fillId="0" borderId="3" xfId="0" applyFont="1" applyFill="1" applyBorder="1" applyAlignment="1">
      <alignment horizontal="center" wrapText="1"/>
    </xf>
    <xf numFmtId="2" fontId="18" fillId="0" borderId="20" xfId="0" applyNumberFormat="1" applyFont="1" applyFill="1" applyBorder="1" applyAlignment="1">
      <alignment horizontal="center" wrapText="1"/>
    </xf>
    <xf numFmtId="0" fontId="17" fillId="0" borderId="22" xfId="0" applyFont="1" applyFill="1" applyBorder="1" applyAlignment="1">
      <alignment horizontal="center"/>
    </xf>
    <xf numFmtId="0" fontId="14" fillId="0" borderId="17" xfId="0" applyFont="1" applyFill="1" applyBorder="1" applyAlignment="1">
      <alignment vertical="top" wrapText="1"/>
    </xf>
    <xf numFmtId="0" fontId="14" fillId="0" borderId="4" xfId="0" applyFont="1" applyFill="1" applyBorder="1" applyAlignment="1">
      <alignment vertical="top" wrapText="1"/>
    </xf>
    <xf numFmtId="0" fontId="14" fillId="0" borderId="31" xfId="0" applyFont="1" applyFill="1" applyBorder="1" applyAlignment="1">
      <alignment horizontal="center"/>
    </xf>
    <xf numFmtId="2" fontId="14" fillId="0" borderId="31" xfId="0" applyNumberFormat="1" applyFont="1" applyFill="1" applyBorder="1" applyAlignment="1">
      <alignment horizontal="right" wrapText="1"/>
    </xf>
    <xf numFmtId="2" fontId="14" fillId="0" borderId="31" xfId="0" applyNumberFormat="1" applyFont="1" applyFill="1" applyBorder="1" applyAlignment="1">
      <alignment wrapText="1"/>
    </xf>
    <xf numFmtId="0" fontId="18" fillId="0" borderId="17" xfId="0" applyFont="1" applyFill="1" applyBorder="1" applyAlignment="1">
      <alignment vertical="top" wrapText="1"/>
    </xf>
    <xf numFmtId="0" fontId="14" fillId="0" borderId="17" xfId="0" applyFont="1" applyFill="1" applyBorder="1" applyAlignment="1">
      <alignment horizontal="center"/>
    </xf>
    <xf numFmtId="2" fontId="14" fillId="0" borderId="17" xfId="0" applyNumberFormat="1" applyFont="1" applyFill="1" applyBorder="1" applyAlignment="1">
      <alignment horizontal="right" wrapText="1"/>
    </xf>
    <xf numFmtId="0" fontId="14" fillId="0" borderId="16" xfId="0" applyFont="1" applyFill="1" applyBorder="1" applyAlignment="1">
      <alignment vertical="top" wrapText="1"/>
    </xf>
    <xf numFmtId="0" fontId="14" fillId="0" borderId="4" xfId="0" applyFont="1" applyFill="1" applyBorder="1" applyAlignment="1">
      <alignment horizontal="center"/>
    </xf>
    <xf numFmtId="2" fontId="14" fillId="0" borderId="4" xfId="0" applyNumberFormat="1" applyFont="1" applyFill="1" applyBorder="1" applyAlignment="1">
      <alignment horizontal="right" wrapText="1"/>
    </xf>
    <xf numFmtId="2" fontId="14" fillId="0" borderId="4" xfId="0" applyNumberFormat="1" applyFont="1" applyFill="1" applyBorder="1" applyAlignment="1">
      <alignment wrapText="1"/>
    </xf>
    <xf numFmtId="0" fontId="16" fillId="0" borderId="0" xfId="0" applyFont="1" applyFill="1" applyBorder="1" applyAlignment="1">
      <alignment vertical="top" wrapText="1"/>
    </xf>
    <xf numFmtId="0" fontId="14" fillId="0" borderId="14" xfId="0" applyFont="1" applyFill="1" applyBorder="1" applyAlignment="1">
      <alignment horizontal="right" wrapText="1"/>
    </xf>
    <xf numFmtId="0" fontId="14" fillId="0" borderId="23" xfId="0" applyFont="1" applyFill="1" applyBorder="1" applyAlignment="1">
      <alignment horizontal="center" wrapText="1"/>
    </xf>
    <xf numFmtId="2" fontId="18" fillId="0" borderId="20" xfId="0" applyNumberFormat="1" applyFont="1" applyFill="1" applyBorder="1" applyAlignment="1">
      <alignment horizontal="right" wrapText="1"/>
    </xf>
    <xf numFmtId="0" fontId="14" fillId="0" borderId="2" xfId="0" applyFont="1" applyFill="1" applyBorder="1" applyAlignment="1">
      <alignment vertical="top" wrapText="1"/>
    </xf>
    <xf numFmtId="0" fontId="18" fillId="0" borderId="13" xfId="0" applyFont="1" applyFill="1" applyBorder="1" applyAlignment="1">
      <alignment vertical="top" wrapText="1"/>
    </xf>
    <xf numFmtId="0" fontId="14" fillId="0" borderId="4" xfId="0" applyFont="1" applyFill="1" applyBorder="1" applyAlignment="1">
      <alignment horizontal="center" vertical="center" wrapText="1"/>
    </xf>
    <xf numFmtId="0" fontId="16" fillId="0" borderId="0" xfId="0" applyFont="1" applyFill="1" applyBorder="1"/>
    <xf numFmtId="2" fontId="18" fillId="0" borderId="18" xfId="0" applyNumberFormat="1" applyFont="1" applyFill="1" applyBorder="1" applyAlignment="1">
      <alignment horizontal="center" wrapText="1"/>
    </xf>
    <xf numFmtId="0" fontId="14" fillId="0" borderId="14" xfId="0" applyFont="1" applyFill="1" applyBorder="1" applyAlignment="1">
      <alignment vertical="top" wrapText="1"/>
    </xf>
    <xf numFmtId="0" fontId="14" fillId="0" borderId="17" xfId="0" applyFont="1" applyFill="1" applyBorder="1" applyAlignment="1">
      <alignment horizontal="left" vertical="top" wrapText="1"/>
    </xf>
    <xf numFmtId="0" fontId="22" fillId="0" borderId="0" xfId="0" applyFont="1" applyFill="1"/>
    <xf numFmtId="0" fontId="18" fillId="0" borderId="4" xfId="0" applyFont="1" applyFill="1" applyBorder="1" applyAlignment="1">
      <alignment horizontal="left" vertical="top" wrapText="1"/>
    </xf>
    <xf numFmtId="0" fontId="18" fillId="0" borderId="0" xfId="0" applyFont="1" applyFill="1"/>
    <xf numFmtId="0" fontId="16" fillId="0" borderId="0" xfId="0" applyFont="1" applyFill="1" applyAlignment="1">
      <alignment vertical="top"/>
    </xf>
    <xf numFmtId="0" fontId="23" fillId="0" borderId="4" xfId="0" applyFont="1" applyFill="1" applyBorder="1" applyAlignment="1">
      <alignment horizontal="center"/>
    </xf>
    <xf numFmtId="0" fontId="24" fillId="0" borderId="0" xfId="0" applyFont="1" applyFill="1"/>
    <xf numFmtId="0" fontId="18" fillId="0" borderId="12" xfId="0" applyFont="1" applyFill="1" applyBorder="1" applyAlignment="1">
      <alignment vertical="top" wrapText="1"/>
    </xf>
    <xf numFmtId="4" fontId="0" fillId="0" borderId="0" xfId="0" applyNumberFormat="1"/>
    <xf numFmtId="0" fontId="10" fillId="0" borderId="0" xfId="0" applyFont="1"/>
    <xf numFmtId="4" fontId="10" fillId="0" borderId="0" xfId="0" applyNumberFormat="1" applyFont="1"/>
    <xf numFmtId="0" fontId="22" fillId="0" borderId="0" xfId="0" applyFont="1"/>
    <xf numFmtId="4" fontId="22" fillId="0" borderId="0" xfId="0" applyNumberFormat="1" applyFont="1"/>
    <xf numFmtId="2" fontId="0" fillId="0" borderId="0" xfId="0" applyNumberFormat="1" applyAlignment="1">
      <alignment horizontal="center"/>
    </xf>
    <xf numFmtId="0" fontId="10" fillId="0" borderId="5" xfId="0" applyFont="1" applyBorder="1"/>
    <xf numFmtId="4" fontId="10" fillId="0" borderId="6" xfId="0" applyNumberFormat="1" applyFont="1" applyBorder="1" applyAlignment="1">
      <alignment horizontal="center"/>
    </xf>
    <xf numFmtId="0" fontId="0" fillId="0" borderId="0" xfId="0" applyBorder="1"/>
    <xf numFmtId="0" fontId="16" fillId="0" borderId="19" xfId="0" applyFont="1" applyFill="1" applyBorder="1"/>
    <xf numFmtId="0" fontId="16" fillId="0" borderId="19" xfId="0" applyFont="1" applyFill="1" applyBorder="1" applyAlignment="1">
      <alignment vertical="top" wrapText="1"/>
    </xf>
    <xf numFmtId="2" fontId="14" fillId="0" borderId="16" xfId="0" applyNumberFormat="1" applyFont="1" applyFill="1" applyBorder="1" applyAlignment="1">
      <alignment horizontal="right" wrapText="1"/>
    </xf>
    <xf numFmtId="0" fontId="14" fillId="0" borderId="16" xfId="0" applyFont="1" applyFill="1" applyBorder="1" applyAlignment="1">
      <alignment horizontal="center"/>
    </xf>
    <xf numFmtId="0" fontId="14" fillId="0" borderId="16" xfId="0" applyFont="1" applyFill="1" applyBorder="1" applyAlignment="1">
      <alignment horizontal="center" vertical="center"/>
    </xf>
    <xf numFmtId="0" fontId="16" fillId="0" borderId="19" xfId="0" applyFont="1" applyFill="1" applyBorder="1" applyAlignment="1">
      <alignment wrapText="1"/>
    </xf>
    <xf numFmtId="0" fontId="14" fillId="0" borderId="16" xfId="0" applyFont="1" applyFill="1" applyBorder="1" applyAlignment="1">
      <alignment horizontal="center" vertical="center" wrapText="1"/>
    </xf>
    <xf numFmtId="0" fontId="16" fillId="0" borderId="2" xfId="0" applyFont="1" applyFill="1" applyBorder="1"/>
    <xf numFmtId="0" fontId="16" fillId="0" borderId="0" xfId="0" applyFont="1" applyFill="1"/>
    <xf numFmtId="0" fontId="16" fillId="0" borderId="2" xfId="0" applyFont="1" applyFill="1" applyBorder="1" applyAlignment="1">
      <alignment wrapText="1"/>
    </xf>
    <xf numFmtId="0" fontId="16" fillId="0" borderId="0" xfId="0" applyFont="1" applyFill="1" applyAlignment="1">
      <alignment wrapText="1"/>
    </xf>
    <xf numFmtId="0" fontId="16" fillId="0" borderId="0" xfId="0" applyFont="1" applyFill="1" applyAlignment="1">
      <alignment vertical="top" wrapText="1"/>
    </xf>
    <xf numFmtId="0" fontId="16" fillId="0" borderId="2" xfId="0" applyFont="1" applyFill="1" applyBorder="1" applyAlignment="1">
      <alignment vertical="top" wrapText="1"/>
    </xf>
    <xf numFmtId="2" fontId="14" fillId="0" borderId="37" xfId="0" applyNumberFormat="1" applyFont="1" applyFill="1" applyBorder="1" applyAlignment="1">
      <alignment horizontal="right" wrapText="1"/>
    </xf>
    <xf numFmtId="2" fontId="14" fillId="0" borderId="39" xfId="0" applyNumberFormat="1" applyFont="1" applyFill="1" applyBorder="1" applyAlignment="1">
      <alignment horizontal="right" wrapText="1"/>
    </xf>
    <xf numFmtId="2" fontId="14" fillId="0" borderId="38" xfId="0" applyNumberFormat="1" applyFont="1" applyFill="1" applyBorder="1" applyAlignment="1">
      <alignment horizontal="right" wrapText="1"/>
    </xf>
    <xf numFmtId="2" fontId="14" fillId="0" borderId="17" xfId="0" applyNumberFormat="1" applyFont="1" applyFill="1" applyBorder="1" applyAlignment="1">
      <alignment wrapText="1"/>
    </xf>
    <xf numFmtId="0" fontId="25" fillId="0" borderId="2" xfId="0" applyFont="1" applyFill="1" applyBorder="1" applyAlignment="1">
      <alignment vertical="top" wrapText="1"/>
    </xf>
    <xf numFmtId="0" fontId="4" fillId="0" borderId="17" xfId="0" applyFont="1" applyFill="1" applyBorder="1" applyAlignment="1">
      <alignment horizontal="left" vertical="top" wrapText="1"/>
    </xf>
    <xf numFmtId="0" fontId="4" fillId="0" borderId="4" xfId="0" applyFont="1" applyFill="1" applyBorder="1" applyAlignment="1">
      <alignment horizontal="center" vertical="center" wrapText="1"/>
    </xf>
    <xf numFmtId="0" fontId="25" fillId="0" borderId="4" xfId="0" applyFont="1" applyFill="1" applyBorder="1" applyAlignment="1">
      <alignment horizontal="left" vertical="top" wrapText="1"/>
    </xf>
    <xf numFmtId="0" fontId="4" fillId="0" borderId="4" xfId="0" applyFont="1" applyFill="1" applyBorder="1" applyAlignment="1">
      <alignment horizontal="center"/>
    </xf>
    <xf numFmtId="2" fontId="4" fillId="0" borderId="4" xfId="0" applyNumberFormat="1" applyFont="1" applyFill="1" applyBorder="1" applyAlignment="1">
      <alignment horizontal="right" wrapText="1"/>
    </xf>
    <xf numFmtId="2" fontId="4" fillId="0" borderId="37" xfId="0" applyNumberFormat="1" applyFont="1" applyFill="1" applyBorder="1" applyAlignment="1">
      <alignment horizontal="right" wrapText="1"/>
    </xf>
    <xf numFmtId="0" fontId="0" fillId="0" borderId="0" xfId="0" applyAlignment="1">
      <alignment horizontal="center" vertical="center" wrapText="1"/>
    </xf>
    <xf numFmtId="0" fontId="4" fillId="0" borderId="0" xfId="0" applyFont="1" applyFill="1" applyBorder="1" applyAlignment="1">
      <alignment vertical="top" wrapText="1"/>
    </xf>
    <xf numFmtId="2" fontId="4" fillId="0" borderId="38" xfId="0" applyNumberFormat="1" applyFont="1" applyFill="1" applyBorder="1" applyAlignment="1">
      <alignment horizontal="right" wrapText="1"/>
    </xf>
    <xf numFmtId="2" fontId="14" fillId="0" borderId="40" xfId="0" applyNumberFormat="1" applyFont="1" applyFill="1" applyBorder="1" applyAlignment="1">
      <alignment horizontal="right" wrapText="1"/>
    </xf>
    <xf numFmtId="0" fontId="4" fillId="0" borderId="0" xfId="0" applyFont="1" applyFill="1" applyBorder="1" applyAlignment="1">
      <alignment horizontal="center"/>
    </xf>
    <xf numFmtId="4" fontId="4" fillId="0" borderId="0" xfId="0" applyNumberFormat="1" applyFont="1" applyFill="1" applyBorder="1" applyAlignment="1">
      <alignment horizontal="center"/>
    </xf>
    <xf numFmtId="0" fontId="18" fillId="0" borderId="26" xfId="0" applyFont="1" applyFill="1" applyBorder="1" applyAlignment="1">
      <alignment wrapText="1"/>
    </xf>
    <xf numFmtId="0" fontId="18" fillId="0" borderId="27" xfId="0" applyFont="1" applyFill="1" applyBorder="1" applyAlignment="1">
      <alignment wrapText="1"/>
    </xf>
    <xf numFmtId="0" fontId="17" fillId="0" borderId="10" xfId="0" applyFont="1" applyFill="1" applyBorder="1" applyAlignment="1">
      <alignment horizontal="center"/>
    </xf>
    <xf numFmtId="0" fontId="17" fillId="0" borderId="3" xfId="0" applyFont="1" applyFill="1" applyBorder="1" applyAlignment="1">
      <alignment horizontal="center"/>
    </xf>
    <xf numFmtId="0" fontId="17" fillId="0" borderId="15" xfId="0" applyFont="1" applyFill="1" applyBorder="1" applyAlignment="1">
      <alignment horizontal="center"/>
    </xf>
    <xf numFmtId="0" fontId="14" fillId="0" borderId="24"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4" fillId="0" borderId="24" xfId="0" applyFont="1" applyFill="1" applyBorder="1" applyAlignment="1">
      <alignment horizontal="center"/>
    </xf>
    <xf numFmtId="0" fontId="14" fillId="0" borderId="16" xfId="0" applyFont="1" applyFill="1" applyBorder="1" applyAlignment="1">
      <alignment horizontal="center"/>
    </xf>
    <xf numFmtId="0" fontId="14" fillId="0" borderId="12" xfId="0" applyFont="1" applyFill="1" applyBorder="1" applyAlignment="1">
      <alignment horizontal="center" vertical="center" wrapText="1"/>
    </xf>
    <xf numFmtId="0" fontId="14" fillId="0" borderId="12" xfId="0" applyFont="1" applyFill="1" applyBorder="1" applyAlignment="1">
      <alignment horizontal="center"/>
    </xf>
    <xf numFmtId="2" fontId="14" fillId="0" borderId="12" xfId="0" applyNumberFormat="1" applyFont="1" applyFill="1" applyBorder="1" applyAlignment="1">
      <alignment horizontal="right" wrapText="1"/>
    </xf>
    <xf numFmtId="2" fontId="14" fillId="0" borderId="16" xfId="0" applyNumberFormat="1" applyFont="1" applyFill="1" applyBorder="1" applyAlignment="1">
      <alignment horizontal="right" wrapText="1"/>
    </xf>
    <xf numFmtId="2" fontId="14" fillId="0" borderId="24" xfId="0" applyNumberFormat="1" applyFont="1" applyFill="1" applyBorder="1" applyAlignment="1">
      <alignment horizontal="right" wrapText="1"/>
    </xf>
    <xf numFmtId="0" fontId="16" fillId="0" borderId="0" xfId="0" applyFont="1" applyFill="1"/>
    <xf numFmtId="0" fontId="16" fillId="0" borderId="19" xfId="0" applyFont="1" applyFill="1" applyBorder="1"/>
    <xf numFmtId="0" fontId="14" fillId="0" borderId="12" xfId="0" applyFont="1" applyFill="1" applyBorder="1" applyAlignment="1">
      <alignment horizontal="center" vertical="center"/>
    </xf>
    <xf numFmtId="0" fontId="14" fillId="0" borderId="16" xfId="0" applyFont="1" applyFill="1" applyBorder="1" applyAlignment="1">
      <alignment horizontal="center" vertical="center"/>
    </xf>
    <xf numFmtId="0" fontId="18" fillId="0" borderId="0" xfId="0" applyFont="1" applyFill="1" applyBorder="1" applyAlignment="1">
      <alignment horizontal="center" wrapText="1"/>
    </xf>
    <xf numFmtId="0" fontId="18" fillId="0" borderId="32" xfId="0" applyFont="1" applyFill="1" applyBorder="1" applyAlignment="1">
      <alignment horizontal="center" wrapText="1"/>
    </xf>
    <xf numFmtId="0" fontId="18" fillId="0" borderId="33" xfId="0" applyFont="1" applyFill="1" applyBorder="1" applyAlignment="1">
      <alignment horizontal="center" wrapText="1"/>
    </xf>
    <xf numFmtId="0" fontId="4" fillId="0" borderId="1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2" xfId="0" applyFont="1" applyFill="1" applyBorder="1" applyAlignment="1">
      <alignment horizontal="center"/>
    </xf>
    <xf numFmtId="0" fontId="4" fillId="0" borderId="16" xfId="0" applyFont="1" applyFill="1" applyBorder="1" applyAlignment="1">
      <alignment horizontal="center"/>
    </xf>
    <xf numFmtId="2" fontId="4" fillId="0" borderId="12" xfId="0" applyNumberFormat="1" applyFont="1" applyFill="1" applyBorder="1" applyAlignment="1">
      <alignment horizontal="right" wrapText="1"/>
    </xf>
    <xf numFmtId="2" fontId="4" fillId="0" borderId="16" xfId="0" applyNumberFormat="1" applyFont="1" applyFill="1" applyBorder="1" applyAlignment="1">
      <alignment horizontal="right" wrapText="1"/>
    </xf>
    <xf numFmtId="2" fontId="14" fillId="0" borderId="12" xfId="0" applyNumberFormat="1" applyFont="1" applyFill="1" applyBorder="1" applyAlignment="1">
      <alignment horizontal="right"/>
    </xf>
    <xf numFmtId="2" fontId="14" fillId="0" borderId="16" xfId="0" applyNumberFormat="1" applyFont="1" applyFill="1" applyBorder="1" applyAlignment="1">
      <alignment horizontal="right"/>
    </xf>
    <xf numFmtId="0" fontId="16" fillId="0" borderId="2" xfId="0" applyFont="1" applyFill="1" applyBorder="1"/>
    <xf numFmtId="2" fontId="14" fillId="0" borderId="12" xfId="0" applyNumberFormat="1" applyFont="1" applyFill="1" applyBorder="1" applyAlignment="1">
      <alignment wrapText="1"/>
    </xf>
    <xf numFmtId="2" fontId="14" fillId="0" borderId="16" xfId="0" applyNumberFormat="1" applyFont="1" applyFill="1" applyBorder="1" applyAlignment="1">
      <alignment wrapText="1"/>
    </xf>
    <xf numFmtId="0" fontId="16" fillId="0" borderId="19" xfId="0" applyFont="1" applyFill="1" applyBorder="1" applyAlignment="1">
      <alignment vertical="top" wrapText="1"/>
    </xf>
    <xf numFmtId="0" fontId="16" fillId="0" borderId="0" xfId="0" applyFont="1" applyFill="1" applyAlignment="1">
      <alignment vertical="top" wrapText="1"/>
    </xf>
    <xf numFmtId="0" fontId="16" fillId="0" borderId="2" xfId="0" applyFont="1" applyFill="1" applyBorder="1" applyAlignment="1">
      <alignment vertical="top" wrapText="1"/>
    </xf>
    <xf numFmtId="0" fontId="17" fillId="0" borderId="0" xfId="0" applyFont="1" applyFill="1"/>
    <xf numFmtId="0" fontId="23" fillId="0" borderId="5" xfId="0" applyFont="1" applyFill="1" applyBorder="1" applyAlignment="1">
      <alignment horizontal="center"/>
    </xf>
    <xf numFmtId="0" fontId="23" fillId="0" borderId="6" xfId="0" applyFont="1" applyFill="1" applyBorder="1" applyAlignment="1">
      <alignment horizontal="center"/>
    </xf>
    <xf numFmtId="0" fontId="23" fillId="0" borderId="11" xfId="0" applyFont="1" applyFill="1" applyBorder="1" applyAlignment="1">
      <alignment horizontal="center"/>
    </xf>
    <xf numFmtId="0" fontId="15" fillId="0" borderId="12" xfId="0" applyFont="1" applyFill="1" applyBorder="1" applyAlignment="1">
      <alignment horizontal="center" wrapText="1"/>
    </xf>
    <xf numFmtId="0" fontId="15" fillId="0" borderId="18" xfId="0" applyFont="1" applyFill="1" applyBorder="1" applyAlignment="1">
      <alignment horizontal="center" wrapText="1"/>
    </xf>
    <xf numFmtId="0" fontId="16" fillId="0" borderId="2" xfId="0" applyFont="1" applyFill="1" applyBorder="1" applyAlignment="1">
      <alignment wrapText="1"/>
    </xf>
    <xf numFmtId="0" fontId="14" fillId="0" borderId="24" xfId="0" applyFont="1" applyFill="1" applyBorder="1" applyAlignment="1">
      <alignment horizontal="center" vertical="center"/>
    </xf>
    <xf numFmtId="2" fontId="14" fillId="0" borderId="24" xfId="0" applyNumberFormat="1" applyFont="1" applyFill="1" applyBorder="1" applyAlignment="1">
      <alignment wrapText="1"/>
    </xf>
    <xf numFmtId="0" fontId="18" fillId="0" borderId="10" xfId="0" applyFont="1" applyFill="1" applyBorder="1" applyAlignment="1">
      <alignment horizontal="center" wrapText="1"/>
    </xf>
    <xf numFmtId="0" fontId="18" fillId="0" borderId="25" xfId="0" applyFont="1" applyFill="1" applyBorder="1" applyAlignment="1">
      <alignment horizontal="center" wrapText="1"/>
    </xf>
    <xf numFmtId="0" fontId="16" fillId="0" borderId="19" xfId="0" applyFont="1" applyFill="1" applyBorder="1" applyAlignment="1">
      <alignment wrapText="1"/>
    </xf>
    <xf numFmtId="0" fontId="16" fillId="0" borderId="0" xfId="0" applyFont="1" applyFill="1" applyAlignment="1">
      <alignment wrapText="1"/>
    </xf>
    <xf numFmtId="0" fontId="12" fillId="0" borderId="29" xfId="0" applyFont="1" applyBorder="1" applyAlignment="1" applyProtection="1">
      <alignment horizontal="center"/>
      <protection locked="0"/>
    </xf>
    <xf numFmtId="0" fontId="12" fillId="0" borderId="30" xfId="0" applyFont="1" applyBorder="1" applyAlignment="1" applyProtection="1">
      <alignment horizontal="center"/>
      <protection locked="0"/>
    </xf>
    <xf numFmtId="0" fontId="2" fillId="0" borderId="8" xfId="0" applyFont="1" applyBorder="1" applyAlignment="1" applyProtection="1">
      <alignment horizontal="center"/>
      <protection locked="0"/>
    </xf>
    <xf numFmtId="0" fontId="2" fillId="0" borderId="1" xfId="0" applyFont="1" applyBorder="1" applyAlignment="1" applyProtection="1">
      <alignment horizontal="center"/>
      <protection locked="0"/>
    </xf>
    <xf numFmtId="2" fontId="14" fillId="0" borderId="39" xfId="0" applyNumberFormat="1" applyFont="1" applyFill="1" applyBorder="1" applyAlignment="1">
      <alignment horizontal="right" wrapText="1"/>
    </xf>
    <xf numFmtId="0" fontId="18" fillId="0" borderId="26" xfId="0" applyFont="1" applyFill="1" applyBorder="1" applyAlignment="1">
      <alignment horizontal="center"/>
    </xf>
    <xf numFmtId="0" fontId="18" fillId="0" borderId="27" xfId="0" applyFont="1" applyFill="1" applyBorder="1" applyAlignment="1">
      <alignment horizontal="center"/>
    </xf>
    <xf numFmtId="0" fontId="18" fillId="0" borderId="26" xfId="0" applyFont="1" applyFill="1" applyBorder="1" applyAlignment="1">
      <alignment horizontal="center" wrapText="1"/>
    </xf>
    <xf numFmtId="0" fontId="18" fillId="0" borderId="27" xfId="0" applyFont="1" applyFill="1" applyBorder="1" applyAlignment="1">
      <alignment horizontal="center" wrapText="1"/>
    </xf>
    <xf numFmtId="0" fontId="10" fillId="2" borderId="0" xfId="0" applyFont="1" applyFill="1" applyAlignment="1">
      <alignment horizontal="center"/>
    </xf>
  </cellXfs>
  <cellStyles count="6">
    <cellStyle name="JED_MERE" xfId="5"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tabSelected="1" workbookViewId="0"/>
  </sheetViews>
  <sheetFormatPr defaultRowHeight="14.25"/>
  <cols>
    <col min="2" max="2" width="22.46484375" customWidth="1"/>
    <col min="3" max="3" width="14" customWidth="1"/>
  </cols>
  <sheetData>
    <row r="1" spans="1:3" ht="28.5">
      <c r="B1" t="s">
        <v>140</v>
      </c>
      <c r="C1" s="102" t="s">
        <v>148</v>
      </c>
    </row>
    <row r="2" spans="1:3">
      <c r="A2" s="23">
        <v>1</v>
      </c>
      <c r="B2" t="s">
        <v>70</v>
      </c>
      <c r="C2" s="69">
        <f>'Rek pp 2+253.14'!C8</f>
        <v>0</v>
      </c>
    </row>
    <row r="3" spans="1:3">
      <c r="A3" s="23">
        <v>2</v>
      </c>
      <c r="B3" t="s">
        <v>72</v>
      </c>
      <c r="C3" s="69">
        <f>'Rek pp 5+235.87'!C8</f>
        <v>0</v>
      </c>
    </row>
    <row r="4" spans="1:3">
      <c r="A4" s="23">
        <v>3</v>
      </c>
      <c r="B4" t="s">
        <v>92</v>
      </c>
      <c r="C4" s="69">
        <f>'Rek pp 7+071.18'!C8</f>
        <v>0</v>
      </c>
    </row>
    <row r="5" spans="1:3">
      <c r="A5" s="23">
        <v>4</v>
      </c>
      <c r="B5" t="s">
        <v>75</v>
      </c>
      <c r="C5" s="69">
        <f>'Rek pp 7+335.02'!C8</f>
        <v>0</v>
      </c>
    </row>
    <row r="6" spans="1:3">
      <c r="A6" s="23">
        <v>5</v>
      </c>
      <c r="B6" t="s">
        <v>81</v>
      </c>
      <c r="C6" s="69">
        <f>'Rek pp 8+544.13'!C8</f>
        <v>0</v>
      </c>
    </row>
    <row r="7" spans="1:3">
      <c r="B7" s="70" t="s">
        <v>34</v>
      </c>
      <c r="C7" s="71">
        <f>SUM(C2:C6)</f>
        <v>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93"/>
  <sheetViews>
    <sheetView zoomScaleNormal="100" workbookViewId="0"/>
  </sheetViews>
  <sheetFormatPr defaultRowHeight="13.5"/>
  <cols>
    <col min="1" max="1" width="9.1328125" style="3"/>
    <col min="2" max="2" width="7.6640625" style="15" customWidth="1"/>
    <col min="3" max="3" width="36.0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4</v>
      </c>
      <c r="C7" s="144" t="s">
        <v>74</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5" customHeight="1"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52.25" customHeight="1" thickTop="1" thickBot="1">
      <c r="A12" s="88"/>
      <c r="B12" s="25">
        <v>1</v>
      </c>
      <c r="C12" s="26" t="s">
        <v>96</v>
      </c>
      <c r="D12" s="27" t="s">
        <v>97</v>
      </c>
      <c r="E12" s="28" t="s">
        <v>144</v>
      </c>
      <c r="F12" s="29"/>
      <c r="G12" s="88"/>
      <c r="H12" s="88"/>
      <c r="I12" s="88"/>
      <c r="J12" s="88"/>
      <c r="K12" s="88"/>
      <c r="L12" s="88"/>
      <c r="M12" s="88"/>
      <c r="N12" s="88"/>
    </row>
    <row r="13" spans="1:14" s="21" customFormat="1" ht="97.5" thickBot="1">
      <c r="A13" s="88"/>
      <c r="B13" s="30">
        <v>2</v>
      </c>
      <c r="C13" s="31" t="s">
        <v>98</v>
      </c>
      <c r="D13" s="32" t="s">
        <v>99</v>
      </c>
      <c r="E13" s="33" t="s">
        <v>144</v>
      </c>
      <c r="F13" s="34"/>
      <c r="G13" s="88"/>
      <c r="H13" s="88"/>
      <c r="I13" s="88"/>
      <c r="J13" s="88"/>
      <c r="K13" s="88"/>
      <c r="L13" s="88"/>
      <c r="M13" s="88"/>
      <c r="N13" s="88"/>
    </row>
    <row r="14" spans="1:14" s="22" customFormat="1" ht="16.5" customHeight="1"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5.75" customHeight="1" thickTop="1">
      <c r="A16" s="149"/>
      <c r="B16" s="150">
        <v>1</v>
      </c>
      <c r="C16" s="26" t="s">
        <v>36</v>
      </c>
      <c r="D16" s="115" t="s">
        <v>100</v>
      </c>
      <c r="E16" s="121" t="s">
        <v>144</v>
      </c>
      <c r="F16" s="151"/>
      <c r="G16" s="154"/>
      <c r="H16" s="155"/>
      <c r="I16" s="155"/>
      <c r="J16" s="155"/>
      <c r="K16" s="155"/>
      <c r="L16" s="155"/>
      <c r="M16" s="155"/>
      <c r="N16" s="155"/>
    </row>
    <row r="17" spans="1:14" s="22" customFormat="1" ht="108" customHeight="1" thickBot="1">
      <c r="A17" s="149"/>
      <c r="B17" s="125"/>
      <c r="C17" s="39" t="s">
        <v>101</v>
      </c>
      <c r="D17" s="116"/>
      <c r="E17" s="120"/>
      <c r="F17" s="139"/>
      <c r="G17" s="154"/>
      <c r="H17" s="155"/>
      <c r="I17" s="155"/>
      <c r="J17" s="155"/>
      <c r="K17" s="155"/>
      <c r="L17" s="155"/>
      <c r="M17" s="155"/>
      <c r="N17" s="155"/>
    </row>
    <row r="18" spans="1:14" s="22" customFormat="1" ht="148.5" customHeight="1" thickBot="1">
      <c r="A18" s="87"/>
      <c r="B18" s="25">
        <v>2</v>
      </c>
      <c r="C18" s="40" t="s">
        <v>102</v>
      </c>
      <c r="D18" s="41" t="s">
        <v>100</v>
      </c>
      <c r="E18" s="28" t="s">
        <v>144</v>
      </c>
      <c r="F18" s="43"/>
      <c r="G18" s="83"/>
      <c r="H18" s="88"/>
      <c r="I18" s="88"/>
      <c r="J18" s="88"/>
      <c r="K18" s="88"/>
      <c r="L18" s="88"/>
      <c r="M18" s="88"/>
      <c r="N18" s="88"/>
    </row>
    <row r="19" spans="1:14" s="22" customFormat="1" ht="30" customHeight="1">
      <c r="A19" s="142"/>
      <c r="B19" s="124">
        <v>3</v>
      </c>
      <c r="C19" s="26" t="s">
        <v>35</v>
      </c>
      <c r="D19" s="118" t="s">
        <v>100</v>
      </c>
      <c r="E19" s="119" t="s">
        <v>144</v>
      </c>
      <c r="F19" s="138"/>
      <c r="G19" s="140"/>
      <c r="H19" s="141"/>
      <c r="I19" s="141"/>
      <c r="J19" s="141"/>
      <c r="K19" s="141"/>
      <c r="L19" s="141"/>
      <c r="M19" s="141"/>
      <c r="N19" s="141"/>
    </row>
    <row r="20" spans="1:14" s="22" customFormat="1" ht="117" customHeight="1" thickBot="1">
      <c r="A20" s="142"/>
      <c r="B20" s="125"/>
      <c r="C20" s="39" t="s">
        <v>103</v>
      </c>
      <c r="D20" s="116"/>
      <c r="E20" s="120"/>
      <c r="F20" s="139"/>
      <c r="G20" s="140"/>
      <c r="H20" s="141"/>
      <c r="I20" s="141"/>
      <c r="J20" s="141"/>
      <c r="K20" s="141"/>
      <c r="L20" s="141"/>
      <c r="M20" s="141"/>
      <c r="N20" s="141"/>
    </row>
    <row r="21" spans="1:14" s="22" customFormat="1" ht="163.5" customHeight="1" thickBot="1">
      <c r="A21" s="89"/>
      <c r="B21" s="82">
        <v>4</v>
      </c>
      <c r="C21" s="44" t="s">
        <v>104</v>
      </c>
      <c r="D21" s="45" t="s">
        <v>97</v>
      </c>
      <c r="E21" s="28" t="s">
        <v>144</v>
      </c>
      <c r="F21" s="94"/>
      <c r="G21" s="89"/>
      <c r="H21" s="89"/>
      <c r="I21" s="89"/>
      <c r="J21" s="89"/>
      <c r="K21" s="89"/>
      <c r="L21" s="89"/>
      <c r="M21" s="89"/>
      <c r="N21" s="89"/>
    </row>
    <row r="22" spans="1:14" s="21" customFormat="1" ht="15" customHeight="1">
      <c r="A22" s="142"/>
      <c r="B22" s="124">
        <v>5</v>
      </c>
      <c r="C22" s="26" t="s">
        <v>17</v>
      </c>
      <c r="D22" s="118" t="s">
        <v>100</v>
      </c>
      <c r="E22" s="119" t="s">
        <v>144</v>
      </c>
      <c r="F22" s="138"/>
      <c r="G22" s="140"/>
      <c r="H22" s="141"/>
      <c r="I22" s="141"/>
      <c r="J22" s="141"/>
      <c r="K22" s="141"/>
      <c r="L22" s="141"/>
      <c r="M22" s="141"/>
      <c r="N22" s="141"/>
    </row>
    <row r="23" spans="1:14" s="21" customFormat="1" ht="145.5" customHeight="1" thickBot="1">
      <c r="A23" s="142"/>
      <c r="B23" s="125"/>
      <c r="C23" s="39" t="s">
        <v>105</v>
      </c>
      <c r="D23" s="116"/>
      <c r="E23" s="120"/>
      <c r="F23" s="139"/>
      <c r="G23" s="140"/>
      <c r="H23" s="141"/>
      <c r="I23" s="141"/>
      <c r="J23" s="141"/>
      <c r="K23" s="141"/>
      <c r="L23" s="141"/>
      <c r="M23" s="141"/>
      <c r="N23" s="141"/>
    </row>
    <row r="24" spans="1:14" s="21" customFormat="1" ht="30" customHeight="1">
      <c r="A24" s="90"/>
      <c r="B24" s="124">
        <v>6</v>
      </c>
      <c r="C24" s="26" t="s">
        <v>27</v>
      </c>
      <c r="D24" s="118" t="s">
        <v>97</v>
      </c>
      <c r="E24" s="42"/>
      <c r="F24" s="43"/>
      <c r="G24" s="79"/>
      <c r="H24" s="89"/>
      <c r="I24" s="89"/>
      <c r="J24" s="89"/>
      <c r="K24" s="89"/>
      <c r="L24" s="89"/>
      <c r="M24" s="89"/>
      <c r="N24" s="89"/>
    </row>
    <row r="25" spans="1:14" s="21" customFormat="1" ht="304.5" customHeight="1" thickBot="1">
      <c r="A25" s="90"/>
      <c r="B25" s="125"/>
      <c r="C25" s="47" t="s">
        <v>106</v>
      </c>
      <c r="D25" s="116"/>
      <c r="E25" s="28" t="s">
        <v>144</v>
      </c>
      <c r="F25" s="43"/>
      <c r="G25" s="79"/>
      <c r="H25" s="89"/>
      <c r="I25" s="89"/>
      <c r="J25" s="89"/>
      <c r="K25" s="89"/>
      <c r="L25" s="89"/>
      <c r="M25" s="89"/>
      <c r="N25" s="89"/>
    </row>
    <row r="26" spans="1:14" ht="30" customHeight="1">
      <c r="A26" s="142"/>
      <c r="B26" s="124">
        <v>7</v>
      </c>
      <c r="C26" s="26" t="s">
        <v>37</v>
      </c>
      <c r="D26" s="118" t="s">
        <v>107</v>
      </c>
      <c r="E26" s="119" t="s">
        <v>144</v>
      </c>
      <c r="F26" s="138"/>
      <c r="G26" s="140"/>
      <c r="H26" s="141"/>
      <c r="I26" s="141"/>
      <c r="J26" s="141"/>
      <c r="K26" s="141"/>
      <c r="L26" s="141"/>
      <c r="M26" s="141"/>
      <c r="N26" s="141"/>
    </row>
    <row r="27" spans="1:14" ht="145.5" customHeight="1" thickBot="1">
      <c r="A27" s="142"/>
      <c r="B27" s="125"/>
      <c r="C27" s="39" t="s">
        <v>108</v>
      </c>
      <c r="D27" s="116"/>
      <c r="E27" s="120"/>
      <c r="F27" s="139"/>
      <c r="G27" s="140"/>
      <c r="H27" s="141"/>
      <c r="I27" s="141"/>
      <c r="J27" s="141"/>
      <c r="K27" s="141"/>
      <c r="L27" s="141"/>
      <c r="M27" s="141"/>
      <c r="N27" s="141"/>
    </row>
    <row r="28" spans="1:14" ht="141" customHeight="1" thickBot="1">
      <c r="A28" s="51"/>
      <c r="B28" s="30">
        <v>8</v>
      </c>
      <c r="C28" s="40" t="s">
        <v>109</v>
      </c>
      <c r="D28" s="48" t="s">
        <v>99</v>
      </c>
      <c r="E28" s="93" t="s">
        <v>144</v>
      </c>
      <c r="F28" s="50"/>
      <c r="G28" s="51"/>
      <c r="H28" s="89"/>
      <c r="I28" s="89"/>
      <c r="J28" s="89"/>
      <c r="K28" s="89"/>
      <c r="L28" s="89"/>
      <c r="M28" s="89"/>
      <c r="N28" s="89"/>
    </row>
    <row r="29" spans="1:14" ht="15.75" customHeight="1" thickBot="1">
      <c r="A29" s="88"/>
      <c r="B29" s="163" t="s">
        <v>15</v>
      </c>
      <c r="C29" s="164"/>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30.75" customHeight="1" thickTop="1">
      <c r="A31" s="137"/>
      <c r="B31" s="113">
        <v>1</v>
      </c>
      <c r="C31" s="26" t="s">
        <v>18</v>
      </c>
      <c r="D31" s="115" t="s">
        <v>4</v>
      </c>
      <c r="E31" s="121" t="s">
        <v>144</v>
      </c>
      <c r="F31" s="121"/>
      <c r="G31" s="123"/>
      <c r="H31" s="122"/>
      <c r="I31" s="122"/>
      <c r="J31" s="122"/>
      <c r="K31" s="122"/>
      <c r="L31" s="122"/>
      <c r="M31" s="122"/>
      <c r="N31" s="122"/>
    </row>
    <row r="32" spans="1:14" ht="159.75" customHeight="1" thickBot="1">
      <c r="A32" s="137"/>
      <c r="B32" s="114"/>
      <c r="C32" s="39" t="s">
        <v>110</v>
      </c>
      <c r="D32" s="116"/>
      <c r="E32" s="120"/>
      <c r="F32" s="120"/>
      <c r="G32" s="123"/>
      <c r="H32" s="122"/>
      <c r="I32" s="122"/>
      <c r="J32" s="122"/>
      <c r="K32" s="122"/>
      <c r="L32" s="122"/>
      <c r="M32" s="122"/>
      <c r="N32" s="122"/>
    </row>
    <row r="33" spans="1:14" ht="30" customHeight="1">
      <c r="A33" s="137"/>
      <c r="B33" s="117">
        <v>2</v>
      </c>
      <c r="C33" s="26" t="s">
        <v>19</v>
      </c>
      <c r="D33" s="118" t="s">
        <v>4</v>
      </c>
      <c r="E33" s="119" t="s">
        <v>144</v>
      </c>
      <c r="F33" s="119"/>
      <c r="G33" s="123"/>
      <c r="H33" s="122"/>
      <c r="I33" s="122"/>
      <c r="J33" s="122"/>
      <c r="K33" s="122"/>
      <c r="L33" s="122"/>
      <c r="M33" s="122"/>
      <c r="N33" s="122"/>
    </row>
    <row r="34" spans="1:14" ht="102.75" customHeight="1" thickBot="1">
      <c r="A34" s="137"/>
      <c r="B34" s="114"/>
      <c r="C34" s="39" t="s">
        <v>111</v>
      </c>
      <c r="D34" s="116"/>
      <c r="E34" s="120"/>
      <c r="F34" s="120"/>
      <c r="G34" s="123"/>
      <c r="H34" s="122"/>
      <c r="I34" s="122"/>
      <c r="J34" s="122"/>
      <c r="K34" s="122"/>
      <c r="L34" s="122"/>
      <c r="M34" s="122"/>
      <c r="N34" s="122"/>
    </row>
    <row r="35" spans="1:14" ht="30" customHeight="1">
      <c r="A35" s="137"/>
      <c r="B35" s="117">
        <v>3</v>
      </c>
      <c r="C35" s="26" t="s">
        <v>28</v>
      </c>
      <c r="D35" s="118" t="s">
        <v>24</v>
      </c>
      <c r="E35" s="119" t="s">
        <v>144</v>
      </c>
      <c r="F35" s="119"/>
      <c r="G35" s="123"/>
      <c r="H35" s="122"/>
      <c r="I35" s="122"/>
      <c r="J35" s="122"/>
      <c r="K35" s="122"/>
      <c r="L35" s="122"/>
      <c r="M35" s="122"/>
      <c r="N35" s="122"/>
    </row>
    <row r="36" spans="1:14" ht="100.5" customHeight="1" thickBot="1">
      <c r="A36" s="137"/>
      <c r="B36" s="114"/>
      <c r="C36" s="39" t="s">
        <v>25</v>
      </c>
      <c r="D36" s="116"/>
      <c r="E36" s="120"/>
      <c r="F36" s="120"/>
      <c r="G36" s="123"/>
      <c r="H36" s="122"/>
      <c r="I36" s="122"/>
      <c r="J36" s="122"/>
      <c r="K36" s="122"/>
      <c r="L36" s="122"/>
      <c r="M36" s="122"/>
      <c r="N36" s="122"/>
    </row>
    <row r="37" spans="1:14" ht="30" customHeight="1">
      <c r="A37" s="137"/>
      <c r="B37" s="117">
        <v>4</v>
      </c>
      <c r="C37" s="26" t="s">
        <v>29</v>
      </c>
      <c r="D37" s="118" t="s">
        <v>12</v>
      </c>
      <c r="E37" s="119" t="s">
        <v>144</v>
      </c>
      <c r="F37" s="119"/>
      <c r="G37" s="123"/>
      <c r="H37" s="122"/>
      <c r="I37" s="122"/>
      <c r="J37" s="122"/>
      <c r="K37" s="122"/>
      <c r="L37" s="122"/>
      <c r="M37" s="122"/>
      <c r="N37" s="122"/>
    </row>
    <row r="38" spans="1:14" ht="86.25" customHeight="1" thickBot="1">
      <c r="A38" s="137"/>
      <c r="B38" s="114"/>
      <c r="C38" s="39" t="s">
        <v>39</v>
      </c>
      <c r="D38" s="116"/>
      <c r="E38" s="120"/>
      <c r="F38" s="120"/>
      <c r="G38" s="123"/>
      <c r="H38" s="122"/>
      <c r="I38" s="122"/>
      <c r="J38" s="122"/>
      <c r="K38" s="122"/>
      <c r="L38" s="122"/>
      <c r="M38" s="122"/>
      <c r="N38" s="122"/>
    </row>
    <row r="39" spans="1:14" ht="45" customHeight="1">
      <c r="A39" s="137"/>
      <c r="B39" s="117">
        <v>5</v>
      </c>
      <c r="C39" s="26" t="s">
        <v>20</v>
      </c>
      <c r="D39" s="118" t="s">
        <v>12</v>
      </c>
      <c r="E39" s="119" t="s">
        <v>144</v>
      </c>
      <c r="F39" s="119"/>
      <c r="G39" s="123"/>
      <c r="H39" s="122"/>
      <c r="I39" s="122"/>
      <c r="J39" s="122"/>
      <c r="K39" s="122"/>
      <c r="L39" s="122"/>
      <c r="M39" s="122"/>
      <c r="N39" s="122"/>
    </row>
    <row r="40" spans="1:14" ht="100.5" customHeight="1" thickBot="1">
      <c r="A40" s="137"/>
      <c r="B40" s="114"/>
      <c r="C40" s="39" t="s">
        <v>38</v>
      </c>
      <c r="D40" s="116"/>
      <c r="E40" s="120"/>
      <c r="F40" s="120"/>
      <c r="G40" s="123"/>
      <c r="H40" s="122"/>
      <c r="I40" s="122"/>
      <c r="J40" s="122"/>
      <c r="K40" s="122"/>
      <c r="L40" s="122"/>
      <c r="M40" s="122"/>
      <c r="N40" s="122"/>
    </row>
    <row r="41" spans="1:14" ht="153" customHeight="1" thickBot="1">
      <c r="A41" s="86"/>
      <c r="B41" s="84">
        <v>6</v>
      </c>
      <c r="C41" s="44" t="s">
        <v>112</v>
      </c>
      <c r="D41" s="45" t="s">
        <v>4</v>
      </c>
      <c r="E41" s="28" t="s">
        <v>144</v>
      </c>
      <c r="F41" s="46"/>
      <c r="G41" s="86"/>
      <c r="H41" s="86"/>
      <c r="I41" s="86"/>
      <c r="J41" s="86"/>
      <c r="K41" s="86"/>
      <c r="L41" s="86"/>
      <c r="M41" s="86"/>
      <c r="N41" s="86"/>
    </row>
    <row r="42" spans="1:14" ht="30" customHeight="1">
      <c r="A42" s="137"/>
      <c r="B42" s="117">
        <v>7</v>
      </c>
      <c r="C42" s="26" t="s">
        <v>30</v>
      </c>
      <c r="D42" s="118" t="s">
        <v>24</v>
      </c>
      <c r="E42" s="119" t="s">
        <v>144</v>
      </c>
      <c r="F42" s="119"/>
      <c r="G42" s="123"/>
      <c r="H42" s="122"/>
      <c r="I42" s="122"/>
      <c r="J42" s="122"/>
      <c r="K42" s="122"/>
      <c r="L42" s="122"/>
      <c r="M42" s="122"/>
      <c r="N42" s="122"/>
    </row>
    <row r="43" spans="1:14" ht="114.75" customHeight="1" thickBot="1">
      <c r="A43" s="137"/>
      <c r="B43" s="114"/>
      <c r="C43" s="55" t="s">
        <v>113</v>
      </c>
      <c r="D43" s="116"/>
      <c r="E43" s="120"/>
      <c r="F43" s="120"/>
      <c r="G43" s="123"/>
      <c r="H43" s="122"/>
      <c r="I43" s="122"/>
      <c r="J43" s="122"/>
      <c r="K43" s="122"/>
      <c r="L43" s="122"/>
      <c r="M43" s="122"/>
      <c r="N43" s="122"/>
    </row>
    <row r="44" spans="1:14" ht="45" customHeight="1">
      <c r="A44" s="85"/>
      <c r="B44" s="117">
        <v>8</v>
      </c>
      <c r="C44" s="26" t="s">
        <v>114</v>
      </c>
      <c r="D44" s="118" t="s">
        <v>24</v>
      </c>
      <c r="E44" s="119" t="s">
        <v>144</v>
      </c>
      <c r="F44" s="119"/>
      <c r="G44" s="78"/>
      <c r="H44" s="86"/>
      <c r="I44" s="86"/>
      <c r="J44" s="86"/>
      <c r="K44" s="86"/>
      <c r="L44" s="86"/>
      <c r="M44" s="86"/>
      <c r="N44" s="86"/>
    </row>
    <row r="45" spans="1:14" ht="100.5" customHeight="1" thickBot="1">
      <c r="A45" s="85"/>
      <c r="B45" s="114"/>
      <c r="C45" s="55" t="s">
        <v>69</v>
      </c>
      <c r="D45" s="116"/>
      <c r="E45" s="120"/>
      <c r="F45" s="120"/>
      <c r="G45" s="78"/>
      <c r="H45" s="86"/>
      <c r="I45" s="86"/>
      <c r="J45" s="86"/>
      <c r="K45" s="86"/>
      <c r="L45" s="86"/>
      <c r="M45" s="86"/>
      <c r="N45" s="86"/>
    </row>
    <row r="46" spans="1:14" ht="15" customHeight="1">
      <c r="A46" s="137"/>
      <c r="B46" s="124">
        <v>9</v>
      </c>
      <c r="C46" s="56" t="s">
        <v>21</v>
      </c>
      <c r="D46" s="118" t="s">
        <v>99</v>
      </c>
      <c r="E46" s="119" t="s">
        <v>144</v>
      </c>
      <c r="F46" s="135"/>
      <c r="G46" s="123"/>
      <c r="H46" s="122"/>
      <c r="I46" s="122"/>
      <c r="J46" s="122"/>
      <c r="K46" s="122"/>
      <c r="L46" s="122"/>
      <c r="M46" s="122"/>
      <c r="N46" s="122"/>
    </row>
    <row r="47" spans="1:14" ht="133.5" customHeight="1"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28" t="s">
        <v>144</v>
      </c>
      <c r="F48" s="33"/>
      <c r="G48" s="86"/>
      <c r="H48" s="86"/>
      <c r="I48" s="86"/>
      <c r="J48" s="86"/>
      <c r="K48" s="86"/>
      <c r="L48" s="86"/>
      <c r="M48" s="86"/>
      <c r="N48" s="86"/>
    </row>
    <row r="49" spans="1:14" ht="15" customHeight="1">
      <c r="A49" s="137"/>
      <c r="B49" s="117">
        <v>11</v>
      </c>
      <c r="C49" s="26" t="s">
        <v>22</v>
      </c>
      <c r="D49" s="118" t="s">
        <v>24</v>
      </c>
      <c r="E49" s="119" t="s">
        <v>144</v>
      </c>
      <c r="F49" s="119"/>
      <c r="G49" s="123"/>
      <c r="H49" s="122"/>
      <c r="I49" s="122"/>
      <c r="J49" s="122"/>
      <c r="K49" s="122"/>
      <c r="L49" s="122"/>
      <c r="M49" s="122"/>
      <c r="N49" s="122"/>
    </row>
    <row r="50" spans="1:14" ht="86.25" customHeight="1" thickBot="1">
      <c r="A50" s="137"/>
      <c r="B50" s="114"/>
      <c r="C50" s="39" t="s">
        <v>26</v>
      </c>
      <c r="D50" s="116"/>
      <c r="E50" s="120"/>
      <c r="F50" s="120"/>
      <c r="G50" s="123"/>
      <c r="H50" s="122"/>
      <c r="I50" s="122"/>
      <c r="J50" s="122"/>
      <c r="K50" s="122"/>
      <c r="L50" s="122"/>
      <c r="M50" s="122"/>
      <c r="N50" s="122"/>
    </row>
    <row r="51" spans="1:14" ht="30" customHeight="1">
      <c r="A51" s="137"/>
      <c r="B51" s="117">
        <v>12</v>
      </c>
      <c r="C51" s="26" t="s">
        <v>31</v>
      </c>
      <c r="D51" s="118" t="s">
        <v>100</v>
      </c>
      <c r="E51" s="119" t="s">
        <v>144</v>
      </c>
      <c r="F51" s="119"/>
      <c r="G51" s="123"/>
      <c r="H51" s="122"/>
      <c r="I51" s="122"/>
      <c r="J51" s="122"/>
      <c r="K51" s="122"/>
      <c r="L51" s="122"/>
      <c r="M51" s="122"/>
      <c r="N51" s="122"/>
    </row>
    <row r="52" spans="1:14" ht="74.25" customHeight="1" thickBot="1">
      <c r="A52" s="137"/>
      <c r="B52" s="114"/>
      <c r="C52" s="39" t="s">
        <v>117</v>
      </c>
      <c r="D52" s="116"/>
      <c r="E52" s="120"/>
      <c r="F52" s="120"/>
      <c r="G52" s="123"/>
      <c r="H52" s="122"/>
      <c r="I52" s="122"/>
      <c r="J52" s="122"/>
      <c r="K52" s="122"/>
      <c r="L52" s="122"/>
      <c r="M52" s="122"/>
      <c r="N52" s="122"/>
    </row>
    <row r="53" spans="1:14" ht="30" customHeight="1">
      <c r="A53" s="137"/>
      <c r="B53" s="117">
        <v>13</v>
      </c>
      <c r="C53" s="26" t="s">
        <v>32</v>
      </c>
      <c r="D53" s="118" t="s">
        <v>100</v>
      </c>
      <c r="E53" s="119" t="s">
        <v>144</v>
      </c>
      <c r="F53" s="119"/>
      <c r="G53" s="123"/>
      <c r="H53" s="122"/>
      <c r="I53" s="122"/>
      <c r="J53" s="122"/>
      <c r="K53" s="122"/>
      <c r="L53" s="122"/>
      <c r="M53" s="122"/>
      <c r="N53" s="122"/>
    </row>
    <row r="54" spans="1:14" ht="60" customHeight="1" thickBot="1">
      <c r="A54" s="137"/>
      <c r="B54" s="114"/>
      <c r="C54" s="39" t="s">
        <v>118</v>
      </c>
      <c r="D54" s="116"/>
      <c r="E54" s="120"/>
      <c r="F54" s="120"/>
      <c r="G54" s="123"/>
      <c r="H54" s="122"/>
      <c r="I54" s="122"/>
      <c r="J54" s="122"/>
      <c r="K54" s="122"/>
      <c r="L54" s="122"/>
      <c r="M54" s="122"/>
      <c r="N54" s="122"/>
    </row>
    <row r="55" spans="1:14" ht="45" customHeight="1">
      <c r="A55" s="137"/>
      <c r="B55" s="117">
        <v>14</v>
      </c>
      <c r="C55" s="26" t="s">
        <v>119</v>
      </c>
      <c r="D55" s="118" t="s">
        <v>12</v>
      </c>
      <c r="E55" s="119" t="s">
        <v>144</v>
      </c>
      <c r="F55" s="119"/>
      <c r="G55" s="123"/>
      <c r="H55" s="122"/>
      <c r="I55" s="122"/>
      <c r="J55" s="122"/>
      <c r="K55" s="122"/>
      <c r="L55" s="122"/>
      <c r="M55" s="122"/>
      <c r="N55" s="122"/>
    </row>
    <row r="56" spans="1:14" ht="86.25" customHeight="1" thickBot="1">
      <c r="A56" s="137"/>
      <c r="B56" s="114"/>
      <c r="C56" s="39" t="s">
        <v>40</v>
      </c>
      <c r="D56" s="116"/>
      <c r="E56" s="120"/>
      <c r="F56" s="120"/>
      <c r="G56" s="123"/>
      <c r="H56" s="122"/>
      <c r="I56" s="122"/>
      <c r="J56" s="122"/>
      <c r="K56" s="122"/>
      <c r="L56" s="122"/>
      <c r="M56" s="122"/>
      <c r="N56" s="122"/>
    </row>
    <row r="57" spans="1:14" ht="60" customHeight="1">
      <c r="A57" s="137"/>
      <c r="B57" s="117">
        <v>15</v>
      </c>
      <c r="C57" s="26" t="s">
        <v>41</v>
      </c>
      <c r="D57" s="118" t="s">
        <v>43</v>
      </c>
      <c r="E57" s="119" t="s">
        <v>144</v>
      </c>
      <c r="F57" s="119"/>
      <c r="G57" s="123"/>
      <c r="H57" s="122"/>
      <c r="I57" s="122"/>
      <c r="J57" s="122"/>
      <c r="K57" s="122"/>
      <c r="L57" s="122"/>
      <c r="M57" s="122"/>
      <c r="N57" s="122"/>
    </row>
    <row r="58" spans="1:14" ht="257.25" customHeight="1"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28" t="s">
        <v>144</v>
      </c>
      <c r="F59" s="80"/>
      <c r="G59" s="58"/>
      <c r="H59" s="86"/>
      <c r="I59" s="86"/>
      <c r="J59" s="86"/>
      <c r="K59" s="86"/>
      <c r="L59" s="86"/>
      <c r="M59" s="86"/>
      <c r="N59" s="86"/>
    </row>
    <row r="60" spans="1:14" ht="81.75" thickBot="1">
      <c r="A60" s="58"/>
      <c r="B60" s="57">
        <v>17</v>
      </c>
      <c r="C60" s="40" t="s">
        <v>120</v>
      </c>
      <c r="D60" s="48" t="s">
        <v>100</v>
      </c>
      <c r="E60" s="28" t="s">
        <v>144</v>
      </c>
      <c r="F60" s="49"/>
      <c r="G60" s="58"/>
      <c r="H60" s="86"/>
      <c r="I60" s="86"/>
      <c r="J60" s="86"/>
      <c r="K60" s="86"/>
      <c r="L60" s="86"/>
      <c r="M60" s="86"/>
      <c r="N60" s="86"/>
    </row>
    <row r="61" spans="1:14" ht="15.75" customHeight="1" thickBot="1">
      <c r="A61" s="86"/>
      <c r="B61" s="163" t="s">
        <v>16</v>
      </c>
      <c r="C61" s="164"/>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45.75" customHeight="1" thickTop="1">
      <c r="A63" s="137"/>
      <c r="B63" s="113">
        <v>1</v>
      </c>
      <c r="C63" s="26" t="s">
        <v>46</v>
      </c>
      <c r="D63" s="115" t="s">
        <v>24</v>
      </c>
      <c r="E63" s="121" t="s">
        <v>144</v>
      </c>
      <c r="F63" s="121"/>
      <c r="G63" s="123"/>
      <c r="H63" s="122"/>
      <c r="I63" s="122"/>
      <c r="J63" s="122"/>
      <c r="K63" s="122"/>
      <c r="L63" s="122"/>
      <c r="M63" s="122"/>
      <c r="N63" s="122"/>
    </row>
    <row r="64" spans="1:14" ht="86.25" customHeight="1" thickBot="1">
      <c r="A64" s="137"/>
      <c r="B64" s="114"/>
      <c r="C64" s="60" t="s">
        <v>47</v>
      </c>
      <c r="D64" s="116"/>
      <c r="E64" s="120"/>
      <c r="F64" s="120"/>
      <c r="G64" s="123"/>
      <c r="H64" s="122"/>
      <c r="I64" s="122"/>
      <c r="J64" s="122"/>
      <c r="K64" s="122"/>
      <c r="L64" s="122"/>
      <c r="M64" s="122"/>
      <c r="N64" s="122"/>
    </row>
    <row r="65" spans="1:14" ht="49.5" customHeight="1">
      <c r="A65" s="137"/>
      <c r="B65" s="117">
        <v>2</v>
      </c>
      <c r="C65" s="26" t="s">
        <v>48</v>
      </c>
      <c r="D65" s="118" t="s">
        <v>100</v>
      </c>
      <c r="E65" s="119" t="s">
        <v>144</v>
      </c>
      <c r="F65" s="119"/>
      <c r="G65" s="123"/>
      <c r="H65" s="122"/>
      <c r="I65" s="122"/>
      <c r="J65" s="122"/>
      <c r="K65" s="122"/>
      <c r="L65" s="122"/>
      <c r="M65" s="122"/>
      <c r="N65" s="122"/>
    </row>
    <row r="66" spans="1:14" ht="120" customHeight="1" thickBot="1">
      <c r="A66" s="137"/>
      <c r="B66" s="114"/>
      <c r="C66" s="39" t="s">
        <v>121</v>
      </c>
      <c r="D66" s="116"/>
      <c r="E66" s="120"/>
      <c r="F66" s="120"/>
      <c r="G66" s="123"/>
      <c r="H66" s="122"/>
      <c r="I66" s="122"/>
      <c r="J66" s="122"/>
      <c r="K66" s="122"/>
      <c r="L66" s="122"/>
      <c r="M66" s="122"/>
      <c r="N66" s="122"/>
    </row>
    <row r="67" spans="1:14" ht="30" customHeight="1">
      <c r="A67" s="137"/>
      <c r="B67" s="117">
        <v>3</v>
      </c>
      <c r="C67" s="26" t="s">
        <v>49</v>
      </c>
      <c r="D67" s="118" t="s">
        <v>100</v>
      </c>
      <c r="E67" s="119" t="s">
        <v>144</v>
      </c>
      <c r="F67" s="119"/>
      <c r="G67" s="123"/>
      <c r="H67" s="122"/>
      <c r="I67" s="122"/>
      <c r="J67" s="122"/>
      <c r="K67" s="122"/>
      <c r="L67" s="122"/>
      <c r="M67" s="122"/>
      <c r="N67" s="122"/>
    </row>
    <row r="68" spans="1:14" ht="174" customHeight="1" thickBot="1">
      <c r="A68" s="137"/>
      <c r="B68" s="114"/>
      <c r="C68" s="39" t="s">
        <v>122</v>
      </c>
      <c r="D68" s="116"/>
      <c r="E68" s="120"/>
      <c r="F68" s="120"/>
      <c r="G68" s="123"/>
      <c r="H68" s="122"/>
      <c r="I68" s="122"/>
      <c r="J68" s="122"/>
      <c r="K68" s="122"/>
      <c r="L68" s="122"/>
      <c r="M68" s="122"/>
      <c r="N68" s="122"/>
    </row>
    <row r="69" spans="1:14" ht="30" customHeight="1">
      <c r="A69" s="137"/>
      <c r="B69" s="117">
        <v>4</v>
      </c>
      <c r="C69" s="26" t="s">
        <v>50</v>
      </c>
      <c r="D69" s="118" t="s">
        <v>24</v>
      </c>
      <c r="E69" s="119" t="s">
        <v>144</v>
      </c>
      <c r="F69" s="119"/>
      <c r="G69" s="123"/>
      <c r="H69" s="122"/>
      <c r="I69" s="122"/>
      <c r="J69" s="122"/>
      <c r="K69" s="122"/>
      <c r="L69" s="122"/>
      <c r="M69" s="122"/>
      <c r="N69" s="122"/>
    </row>
    <row r="70" spans="1:14" ht="171.75" customHeight="1" thickBot="1">
      <c r="A70" s="137"/>
      <c r="B70" s="114"/>
      <c r="C70" s="39" t="s">
        <v>51</v>
      </c>
      <c r="D70" s="116"/>
      <c r="E70" s="120"/>
      <c r="F70" s="120"/>
      <c r="G70" s="123"/>
      <c r="H70" s="122"/>
      <c r="I70" s="122"/>
      <c r="J70" s="122"/>
      <c r="K70" s="122"/>
      <c r="L70" s="122"/>
      <c r="M70" s="122"/>
      <c r="N70" s="122"/>
    </row>
    <row r="71" spans="1:14" ht="31.5" customHeight="1">
      <c r="A71" s="137"/>
      <c r="B71" s="117">
        <v>5</v>
      </c>
      <c r="C71" s="26" t="s">
        <v>52</v>
      </c>
      <c r="D71" s="118" t="s">
        <v>43</v>
      </c>
      <c r="E71" s="119" t="s">
        <v>144</v>
      </c>
      <c r="F71" s="119"/>
      <c r="G71" s="123"/>
      <c r="H71" s="122"/>
      <c r="I71" s="122"/>
      <c r="J71" s="122"/>
      <c r="K71" s="122"/>
      <c r="L71" s="122"/>
      <c r="M71" s="122"/>
      <c r="N71" s="122"/>
    </row>
    <row r="72" spans="1:14" ht="174" customHeight="1" thickBot="1">
      <c r="A72" s="137"/>
      <c r="B72" s="114"/>
      <c r="C72" s="39" t="s">
        <v>53</v>
      </c>
      <c r="D72" s="116"/>
      <c r="E72" s="120"/>
      <c r="F72" s="120"/>
      <c r="G72" s="123"/>
      <c r="H72" s="122"/>
      <c r="I72" s="122"/>
      <c r="J72" s="122"/>
      <c r="K72" s="122"/>
      <c r="L72" s="122"/>
      <c r="M72" s="122"/>
      <c r="N72" s="122"/>
    </row>
    <row r="73" spans="1:14" ht="60" customHeight="1">
      <c r="A73" s="137"/>
      <c r="B73" s="117">
        <v>6</v>
      </c>
      <c r="C73" s="26" t="s">
        <v>54</v>
      </c>
      <c r="D73" s="118" t="s">
        <v>43</v>
      </c>
      <c r="E73" s="119" t="s">
        <v>144</v>
      </c>
      <c r="F73" s="119"/>
      <c r="G73" s="123"/>
      <c r="H73" s="122"/>
      <c r="I73" s="122"/>
      <c r="J73" s="122"/>
      <c r="K73" s="122"/>
      <c r="L73" s="122"/>
      <c r="M73" s="122"/>
      <c r="N73" s="122"/>
    </row>
    <row r="74" spans="1:14" ht="228.75" customHeight="1" thickBot="1">
      <c r="A74" s="137"/>
      <c r="B74" s="114"/>
      <c r="C74" s="61" t="s">
        <v>123</v>
      </c>
      <c r="D74" s="116"/>
      <c r="E74" s="120"/>
      <c r="F74" s="120"/>
      <c r="G74" s="123"/>
      <c r="H74" s="122"/>
      <c r="I74" s="122"/>
      <c r="J74" s="122"/>
      <c r="K74" s="122"/>
      <c r="L74" s="122"/>
      <c r="M74" s="122"/>
      <c r="N74" s="122"/>
    </row>
    <row r="75" spans="1:14" ht="15.75" customHeight="1"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30.75" customHeight="1" thickTop="1">
      <c r="A77" s="67"/>
      <c r="B77" s="113">
        <v>1</v>
      </c>
      <c r="C77" s="26" t="s">
        <v>59</v>
      </c>
      <c r="D77" s="115" t="s">
        <v>100</v>
      </c>
      <c r="E77" s="121" t="s">
        <v>144</v>
      </c>
      <c r="F77" s="121"/>
      <c r="G77" s="62"/>
      <c r="H77" s="62"/>
      <c r="I77" s="62"/>
      <c r="J77" s="62"/>
      <c r="K77" s="62"/>
      <c r="L77" s="62"/>
      <c r="M77" s="62"/>
      <c r="N77" s="62"/>
    </row>
    <row r="78" spans="1:14" ht="109.5" customHeight="1" thickBot="1">
      <c r="B78" s="114"/>
      <c r="C78" s="60" t="s">
        <v>124</v>
      </c>
      <c r="D78" s="116"/>
      <c r="E78" s="120"/>
      <c r="F78" s="120"/>
    </row>
    <row r="79" spans="1:14" ht="45" customHeight="1">
      <c r="B79" s="117">
        <v>2</v>
      </c>
      <c r="C79" s="26" t="s">
        <v>60</v>
      </c>
      <c r="D79" s="118" t="s">
        <v>100</v>
      </c>
      <c r="E79" s="119" t="s">
        <v>144</v>
      </c>
      <c r="F79" s="119"/>
    </row>
    <row r="80" spans="1:14" ht="177" customHeight="1" thickBot="1">
      <c r="B80" s="114"/>
      <c r="C80" s="39" t="s">
        <v>125</v>
      </c>
      <c r="D80" s="116"/>
      <c r="E80" s="120"/>
      <c r="F80" s="120"/>
    </row>
    <row r="81" spans="2:6" ht="32.25" customHeight="1">
      <c r="B81" s="117">
        <v>3</v>
      </c>
      <c r="C81" s="26" t="s">
        <v>61</v>
      </c>
      <c r="D81" s="118" t="s">
        <v>99</v>
      </c>
      <c r="E81" s="119" t="s">
        <v>144</v>
      </c>
      <c r="F81" s="119"/>
    </row>
    <row r="82" spans="2:6" ht="193.5" customHeight="1" thickBot="1">
      <c r="B82" s="114"/>
      <c r="C82" s="39" t="s">
        <v>126</v>
      </c>
      <c r="D82" s="116"/>
      <c r="E82" s="120"/>
      <c r="F82" s="120"/>
    </row>
    <row r="83" spans="2:6" ht="45" customHeight="1">
      <c r="B83" s="117">
        <v>4</v>
      </c>
      <c r="C83" s="26" t="s">
        <v>63</v>
      </c>
      <c r="D83" s="118" t="s">
        <v>99</v>
      </c>
      <c r="E83" s="119" t="s">
        <v>144</v>
      </c>
      <c r="F83" s="119"/>
    </row>
    <row r="84" spans="2:6" ht="192" customHeight="1" thickBot="1">
      <c r="B84" s="114"/>
      <c r="C84" s="39" t="s">
        <v>127</v>
      </c>
      <c r="D84" s="116"/>
      <c r="E84" s="120"/>
      <c r="F84" s="120"/>
    </row>
    <row r="85" spans="2:6" ht="29.25" customHeight="1">
      <c r="B85" s="117">
        <v>5</v>
      </c>
      <c r="C85" s="26" t="s">
        <v>64</v>
      </c>
      <c r="D85" s="118" t="s">
        <v>24</v>
      </c>
      <c r="E85" s="119" t="s">
        <v>144</v>
      </c>
      <c r="F85" s="119"/>
    </row>
    <row r="86" spans="2:6" ht="78" customHeight="1" thickBot="1">
      <c r="B86" s="114"/>
      <c r="C86" s="39" t="s">
        <v>65</v>
      </c>
      <c r="D86" s="116"/>
      <c r="E86" s="120"/>
      <c r="F86" s="120"/>
    </row>
    <row r="87" spans="2:6" ht="18" customHeight="1">
      <c r="B87" s="117">
        <v>6</v>
      </c>
      <c r="C87" s="26" t="s">
        <v>66</v>
      </c>
      <c r="D87" s="118" t="s">
        <v>24</v>
      </c>
      <c r="E87" s="119" t="s">
        <v>144</v>
      </c>
      <c r="F87" s="119"/>
    </row>
    <row r="88" spans="2:6" ht="63" customHeight="1" thickBot="1">
      <c r="B88" s="114"/>
      <c r="C88" s="61" t="s">
        <v>67</v>
      </c>
      <c r="D88" s="116"/>
      <c r="E88" s="120"/>
      <c r="F88" s="120"/>
    </row>
    <row r="89" spans="2:6" ht="132.75" customHeight="1" thickBot="1">
      <c r="B89" s="57">
        <v>7</v>
      </c>
      <c r="C89" s="63" t="s">
        <v>128</v>
      </c>
      <c r="D89" s="48" t="s">
        <v>62</v>
      </c>
      <c r="E89" s="93" t="s">
        <v>144</v>
      </c>
      <c r="F89" s="49"/>
    </row>
    <row r="90" spans="2:6" ht="101.25" customHeight="1" thickBot="1">
      <c r="B90" s="57">
        <v>8</v>
      </c>
      <c r="C90" s="63" t="s">
        <v>133</v>
      </c>
      <c r="D90" s="48" t="s">
        <v>24</v>
      </c>
      <c r="E90" s="105" t="s">
        <v>144</v>
      </c>
      <c r="F90" s="49"/>
    </row>
    <row r="91" spans="2:6" ht="15.75" customHeight="1" thickBot="1">
      <c r="B91" s="161" t="s">
        <v>58</v>
      </c>
      <c r="C91" s="162"/>
      <c r="D91" s="52"/>
      <c r="E91" s="53"/>
      <c r="F91" s="54">
        <f>SUM(F77:F89)</f>
        <v>0</v>
      </c>
    </row>
    <row r="92" spans="2:6" ht="13.9" thickTop="1"/>
    <row r="93" spans="2:6">
      <c r="C93" s="16" t="s">
        <v>150</v>
      </c>
      <c r="F93" s="19">
        <f>F14+F29+F61+F75+F91</f>
        <v>0</v>
      </c>
    </row>
  </sheetData>
  <mergeCells count="344">
    <mergeCell ref="B3:F3"/>
    <mergeCell ref="B4:C4"/>
    <mergeCell ref="C7:F7"/>
    <mergeCell ref="A9:A10"/>
    <mergeCell ref="B9:B10"/>
    <mergeCell ref="C9:C10"/>
    <mergeCell ref="D9:D10"/>
    <mergeCell ref="E9:E10"/>
    <mergeCell ref="F9:F10"/>
    <mergeCell ref="A16:A17"/>
    <mergeCell ref="B16:B17"/>
    <mergeCell ref="D16:D17"/>
    <mergeCell ref="E16:E17"/>
    <mergeCell ref="G9:G10"/>
    <mergeCell ref="H9:H10"/>
    <mergeCell ref="I9:I10"/>
    <mergeCell ref="J9:J10"/>
    <mergeCell ref="K9:K10"/>
    <mergeCell ref="H16:H17"/>
    <mergeCell ref="I16:I17"/>
    <mergeCell ref="J16:J17"/>
    <mergeCell ref="K16:K17"/>
    <mergeCell ref="D19:D20"/>
    <mergeCell ref="E19:E20"/>
    <mergeCell ref="F19:F20"/>
    <mergeCell ref="G19:G20"/>
    <mergeCell ref="F16:F17"/>
    <mergeCell ref="G16:G17"/>
    <mergeCell ref="M9:M10"/>
    <mergeCell ref="N9:N10"/>
    <mergeCell ref="C11:F11"/>
    <mergeCell ref="B14:C14"/>
    <mergeCell ref="C15:F15"/>
    <mergeCell ref="L9:L10"/>
    <mergeCell ref="L16:L17"/>
    <mergeCell ref="M16:M17"/>
    <mergeCell ref="N16:N17"/>
    <mergeCell ref="J22:J23"/>
    <mergeCell ref="K22:K23"/>
    <mergeCell ref="L22:L23"/>
    <mergeCell ref="M22:M23"/>
    <mergeCell ref="N22:N23"/>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H35:H36"/>
    <mergeCell ref="I35:I36"/>
    <mergeCell ref="N31:N32"/>
    <mergeCell ref="A33:A34"/>
    <mergeCell ref="B33:B34"/>
    <mergeCell ref="D33:D34"/>
    <mergeCell ref="E33:E34"/>
    <mergeCell ref="F33:F34"/>
    <mergeCell ref="G33:G34"/>
    <mergeCell ref="F31:F32"/>
    <mergeCell ref="G31:G32"/>
    <mergeCell ref="H31:H32"/>
    <mergeCell ref="I31:I32"/>
    <mergeCell ref="J31:J32"/>
    <mergeCell ref="K31:K32"/>
    <mergeCell ref="N33:N34"/>
    <mergeCell ref="H33:H34"/>
    <mergeCell ref="I33:I34"/>
    <mergeCell ref="J33:J34"/>
    <mergeCell ref="K33:K34"/>
    <mergeCell ref="L33:L34"/>
    <mergeCell ref="M33:M34"/>
    <mergeCell ref="F37:F38"/>
    <mergeCell ref="G37:G38"/>
    <mergeCell ref="J35:J36"/>
    <mergeCell ref="K35:K36"/>
    <mergeCell ref="L35:L36"/>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E39:E40"/>
    <mergeCell ref="F39:F40"/>
    <mergeCell ref="G39:G40"/>
    <mergeCell ref="J42:J43"/>
    <mergeCell ref="K42:K43"/>
    <mergeCell ref="L42:L43"/>
    <mergeCell ref="M42:M43"/>
    <mergeCell ref="N42:N43"/>
    <mergeCell ref="B44:B45"/>
    <mergeCell ref="D44:D45"/>
    <mergeCell ref="E44:E45"/>
    <mergeCell ref="F44:F45"/>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51:E52"/>
    <mergeCell ref="F51:F52"/>
    <mergeCell ref="I49:I50"/>
    <mergeCell ref="J49:J50"/>
    <mergeCell ref="K49:K50"/>
    <mergeCell ref="L49:L50"/>
    <mergeCell ref="M49:M50"/>
    <mergeCell ref="N49:N50"/>
    <mergeCell ref="M46:M47"/>
    <mergeCell ref="N46:N47"/>
    <mergeCell ref="I46:I47"/>
    <mergeCell ref="J46:J47"/>
    <mergeCell ref="K46:K47"/>
    <mergeCell ref="L46:L47"/>
    <mergeCell ref="I53:I54"/>
    <mergeCell ref="J53:J54"/>
    <mergeCell ref="K53:K54"/>
    <mergeCell ref="L53:L54"/>
    <mergeCell ref="M53:M54"/>
    <mergeCell ref="N53:N54"/>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K57:K58"/>
    <mergeCell ref="L57:L58"/>
    <mergeCell ref="M57:M58"/>
    <mergeCell ref="N57:N58"/>
    <mergeCell ref="M55:M56"/>
    <mergeCell ref="N55:N56"/>
    <mergeCell ref="A57:A58"/>
    <mergeCell ref="B57:B58"/>
    <mergeCell ref="D57:D58"/>
    <mergeCell ref="E57:E58"/>
    <mergeCell ref="F57:F58"/>
    <mergeCell ref="G57:G58"/>
    <mergeCell ref="H57:H58"/>
    <mergeCell ref="G55:G56"/>
    <mergeCell ref="H55:H56"/>
    <mergeCell ref="I55:I56"/>
    <mergeCell ref="J55:J56"/>
    <mergeCell ref="K55:K56"/>
    <mergeCell ref="L55:L56"/>
    <mergeCell ref="A55:A56"/>
    <mergeCell ref="B55:B56"/>
    <mergeCell ref="D55:D56"/>
    <mergeCell ref="E55:E56"/>
    <mergeCell ref="F55:F56"/>
    <mergeCell ref="B61:C61"/>
    <mergeCell ref="C62:F62"/>
    <mergeCell ref="A63:A64"/>
    <mergeCell ref="B63:B64"/>
    <mergeCell ref="D63:D64"/>
    <mergeCell ref="E63:E64"/>
    <mergeCell ref="F63:F64"/>
    <mergeCell ref="I57:I58"/>
    <mergeCell ref="J57:J58"/>
    <mergeCell ref="I65:I66"/>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I73:I74"/>
    <mergeCell ref="J73:J74"/>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B79:B80"/>
    <mergeCell ref="D79:D80"/>
    <mergeCell ref="E79:E80"/>
    <mergeCell ref="F79:F80"/>
    <mergeCell ref="B81:B82"/>
    <mergeCell ref="D81:D82"/>
    <mergeCell ref="E81:E82"/>
    <mergeCell ref="F81:F82"/>
    <mergeCell ref="B75:C75"/>
    <mergeCell ref="C76:F76"/>
    <mergeCell ref="B77:B78"/>
    <mergeCell ref="D77:D78"/>
    <mergeCell ref="E77:E78"/>
    <mergeCell ref="F77:F78"/>
    <mergeCell ref="B87:B88"/>
    <mergeCell ref="D87:D88"/>
    <mergeCell ref="E87:E88"/>
    <mergeCell ref="F87:F88"/>
    <mergeCell ref="B91:C91"/>
    <mergeCell ref="B83:B84"/>
    <mergeCell ref="D83:D84"/>
    <mergeCell ref="E83:E84"/>
    <mergeCell ref="F83:F84"/>
    <mergeCell ref="B85:B86"/>
    <mergeCell ref="D85:D86"/>
    <mergeCell ref="E85:E86"/>
    <mergeCell ref="F85:F86"/>
  </mergeCells>
  <pageMargins left="0.7" right="0.7" top="0.75" bottom="0.75" header="0.3" footer="0.3"/>
  <pageSetup paperSize="9" scale="5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ustomHeight="1">
      <c r="A1" s="158"/>
      <c r="B1" s="156" t="s">
        <v>75</v>
      </c>
      <c r="C1" s="157"/>
    </row>
    <row r="2" spans="1:7" ht="15.75" customHeight="1">
      <c r="A2" s="159"/>
      <c r="B2" s="11" t="s">
        <v>33</v>
      </c>
      <c r="C2" s="10" t="s">
        <v>146</v>
      </c>
      <c r="D2" s="2"/>
      <c r="E2" s="2"/>
      <c r="F2" s="2"/>
    </row>
    <row r="3" spans="1:7" ht="15.4">
      <c r="A3" s="7">
        <v>1</v>
      </c>
      <c r="B3" s="12" t="s">
        <v>1</v>
      </c>
      <c r="C3" s="13">
        <f>'Putni prelaz 7+335.02'!F14</f>
        <v>0</v>
      </c>
      <c r="D3" s="2"/>
      <c r="E3" s="2"/>
      <c r="F3" s="2"/>
      <c r="G3" s="2"/>
    </row>
    <row r="4" spans="1:7">
      <c r="A4" s="8">
        <v>2</v>
      </c>
      <c r="B4" s="6" t="s">
        <v>13</v>
      </c>
      <c r="C4" s="13">
        <f>'Putni prelaz 7+335.02'!F29</f>
        <v>0</v>
      </c>
    </row>
    <row r="5" spans="1:7">
      <c r="A5" s="8">
        <v>3</v>
      </c>
      <c r="B5" s="6" t="s">
        <v>14</v>
      </c>
      <c r="C5" s="13">
        <f>'Putni prelaz 7+335.02'!F61</f>
        <v>0</v>
      </c>
    </row>
    <row r="6" spans="1:7">
      <c r="A6" s="8">
        <v>4</v>
      </c>
      <c r="B6" s="6" t="s">
        <v>44</v>
      </c>
      <c r="C6" s="13">
        <f>'Putni prelaz 7+335.02'!F75</f>
        <v>0</v>
      </c>
    </row>
    <row r="7" spans="1:7">
      <c r="A7" s="8">
        <v>5</v>
      </c>
      <c r="B7" s="6" t="s">
        <v>57</v>
      </c>
      <c r="C7" s="13">
        <f>'Putni prelaz 7+335.02'!F91</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5</v>
      </c>
      <c r="C7" s="144" t="s">
        <v>76</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91" t="s">
        <v>144</v>
      </c>
      <c r="F12" s="29"/>
      <c r="G12" s="88"/>
      <c r="H12" s="88"/>
      <c r="I12" s="88"/>
      <c r="J12" s="88"/>
      <c r="K12" s="88"/>
      <c r="L12" s="88"/>
      <c r="M12" s="88"/>
      <c r="N12" s="88"/>
    </row>
    <row r="13" spans="1:14" s="21" customFormat="1" ht="111" thickBot="1">
      <c r="A13" s="88"/>
      <c r="B13" s="30">
        <v>2</v>
      </c>
      <c r="C13" s="31" t="s">
        <v>98</v>
      </c>
      <c r="D13" s="32" t="s">
        <v>99</v>
      </c>
      <c r="E13" s="28"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1.25" customHeight="1" thickBot="1">
      <c r="A17" s="149"/>
      <c r="B17" s="125"/>
      <c r="C17" s="39" t="s">
        <v>101</v>
      </c>
      <c r="D17" s="116"/>
      <c r="E17" s="120"/>
      <c r="F17" s="139"/>
      <c r="G17" s="154"/>
      <c r="H17" s="155"/>
      <c r="I17" s="155"/>
      <c r="J17" s="155"/>
      <c r="K17" s="155"/>
      <c r="L17" s="155"/>
      <c r="M17" s="155"/>
      <c r="N17" s="155"/>
    </row>
    <row r="18" spans="1:14" s="22" customFormat="1" ht="147.75" customHeight="1" thickBot="1">
      <c r="A18" s="87"/>
      <c r="B18" s="25">
        <v>2</v>
      </c>
      <c r="C18" s="40" t="s">
        <v>102</v>
      </c>
      <c r="D18" s="41" t="s">
        <v>100</v>
      </c>
      <c r="E18" s="28"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28"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28" t="s">
        <v>144</v>
      </c>
      <c r="F25" s="43"/>
      <c r="G25" s="79"/>
      <c r="H25" s="89"/>
      <c r="I25" s="89"/>
      <c r="J25" s="89"/>
      <c r="K25" s="89"/>
      <c r="L25" s="89"/>
      <c r="M25" s="89"/>
      <c r="N25" s="89"/>
    </row>
    <row r="26" spans="1:14" ht="27.75">
      <c r="A26" s="142"/>
      <c r="B26" s="124">
        <v>7</v>
      </c>
      <c r="C26" s="26" t="s">
        <v>37</v>
      </c>
      <c r="D26" s="118" t="s">
        <v>107</v>
      </c>
      <c r="E26" s="119" t="s">
        <v>144</v>
      </c>
      <c r="F26" s="138"/>
      <c r="G26" s="140"/>
      <c r="H26" s="141"/>
      <c r="I26" s="141"/>
      <c r="J26" s="141"/>
      <c r="K26" s="141"/>
      <c r="L26" s="141"/>
      <c r="M26" s="141"/>
      <c r="N26" s="141"/>
    </row>
    <row r="27" spans="1:14" ht="137.25"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93"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28"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28"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93" t="s">
        <v>144</v>
      </c>
      <c r="F59" s="80"/>
      <c r="G59" s="58"/>
      <c r="H59" s="86"/>
      <c r="I59" s="86"/>
      <c r="J59" s="86"/>
      <c r="K59" s="86"/>
      <c r="L59" s="86"/>
      <c r="M59" s="86"/>
      <c r="N59" s="86"/>
    </row>
    <row r="60" spans="1:14" ht="81.75" thickBot="1">
      <c r="A60" s="58"/>
      <c r="B60" s="57">
        <v>17</v>
      </c>
      <c r="C60" s="40" t="s">
        <v>120</v>
      </c>
      <c r="D60" s="48" t="s">
        <v>100</v>
      </c>
      <c r="E60" s="105"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3.75" customHeight="1" thickTop="1">
      <c r="A63" s="137"/>
      <c r="B63" s="113">
        <v>1</v>
      </c>
      <c r="C63" s="26" t="s">
        <v>46</v>
      </c>
      <c r="D63" s="115" t="s">
        <v>24</v>
      </c>
      <c r="E63" s="121" t="s">
        <v>144</v>
      </c>
      <c r="F63" s="121"/>
      <c r="G63" s="123"/>
      <c r="H63" s="122"/>
      <c r="I63" s="122"/>
      <c r="J63" s="122"/>
      <c r="K63" s="122"/>
      <c r="L63" s="122"/>
      <c r="M63" s="122"/>
      <c r="N63" s="122"/>
    </row>
    <row r="64" spans="1:14" ht="74.25" customHeight="1" thickBot="1">
      <c r="A64" s="137"/>
      <c r="B64" s="114"/>
      <c r="C64" s="60" t="s">
        <v>47</v>
      </c>
      <c r="D64" s="116"/>
      <c r="E64" s="120"/>
      <c r="F64" s="120"/>
      <c r="G64" s="123"/>
      <c r="H64" s="122"/>
      <c r="I64" s="122"/>
      <c r="J64" s="122"/>
      <c r="K64" s="122"/>
      <c r="L64" s="122"/>
      <c r="M64" s="122"/>
      <c r="N64" s="122"/>
    </row>
    <row r="65" spans="1:14" ht="41.65">
      <c r="A65" s="137"/>
      <c r="B65" s="117">
        <v>2</v>
      </c>
      <c r="C65" s="26" t="s">
        <v>48</v>
      </c>
      <c r="D65" s="118" t="s">
        <v>100</v>
      </c>
      <c r="E65" s="119" t="s">
        <v>144</v>
      </c>
      <c r="F65" s="119"/>
      <c r="G65" s="123"/>
      <c r="H65" s="122"/>
      <c r="I65" s="122"/>
      <c r="J65" s="122"/>
      <c r="K65" s="122"/>
      <c r="L65" s="122"/>
      <c r="M65" s="122"/>
      <c r="N65" s="122"/>
    </row>
    <row r="66" spans="1:14" ht="120.7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50.75"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35.4" thickBot="1">
      <c r="A70" s="137"/>
      <c r="B70" s="114"/>
      <c r="C70" s="39" t="s">
        <v>51</v>
      </c>
      <c r="D70" s="116"/>
      <c r="E70" s="120"/>
      <c r="F70" s="120"/>
      <c r="G70" s="123"/>
      <c r="H70" s="122"/>
      <c r="I70" s="122"/>
      <c r="J70" s="122"/>
      <c r="K70" s="122"/>
      <c r="L70" s="122"/>
      <c r="M70" s="122"/>
      <c r="N70" s="122"/>
    </row>
    <row r="71" spans="1:14" ht="41.65">
      <c r="A71" s="137"/>
      <c r="B71" s="117">
        <v>5</v>
      </c>
      <c r="C71" s="26" t="s">
        <v>52</v>
      </c>
      <c r="D71" s="118" t="s">
        <v>43</v>
      </c>
      <c r="E71" s="119" t="s">
        <v>144</v>
      </c>
      <c r="F71" s="119"/>
      <c r="G71" s="123"/>
      <c r="H71" s="122"/>
      <c r="I71" s="122"/>
      <c r="J71" s="122"/>
      <c r="K71" s="122"/>
      <c r="L71" s="122"/>
      <c r="M71" s="122"/>
      <c r="N71" s="122"/>
    </row>
    <row r="72" spans="1:14" ht="174.75" customHeight="1" thickBot="1">
      <c r="A72" s="137"/>
      <c r="B72" s="114"/>
      <c r="C72" s="39" t="s">
        <v>53</v>
      </c>
      <c r="D72" s="116"/>
      <c r="E72" s="120"/>
      <c r="F72" s="120"/>
      <c r="G72" s="123"/>
      <c r="H72" s="122"/>
      <c r="I72" s="122"/>
      <c r="J72" s="122"/>
      <c r="K72" s="122"/>
      <c r="L72" s="122"/>
      <c r="M72" s="122"/>
      <c r="N72" s="122"/>
    </row>
    <row r="73" spans="1:14" ht="47.25" customHeight="1">
      <c r="A73" s="137"/>
      <c r="B73" s="117">
        <v>6</v>
      </c>
      <c r="C73" s="26" t="s">
        <v>54</v>
      </c>
      <c r="D73" s="118" t="s">
        <v>43</v>
      </c>
      <c r="E73" s="119" t="s">
        <v>144</v>
      </c>
      <c r="F73" s="119"/>
      <c r="G73" s="123"/>
      <c r="H73" s="122"/>
      <c r="I73" s="122"/>
      <c r="J73" s="122"/>
      <c r="K73" s="122"/>
      <c r="L73" s="122"/>
      <c r="M73" s="122"/>
      <c r="N73" s="122"/>
    </row>
    <row r="74" spans="1:14" ht="201"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5" customHeight="1" thickBot="1">
      <c r="B78" s="114"/>
      <c r="C78" s="60" t="s">
        <v>134</v>
      </c>
      <c r="D78" s="116"/>
      <c r="E78" s="120"/>
      <c r="F78" s="120"/>
    </row>
    <row r="79" spans="1:14" ht="45" customHeight="1">
      <c r="B79" s="117">
        <v>2</v>
      </c>
      <c r="C79" s="26" t="s">
        <v>60</v>
      </c>
      <c r="D79" s="118" t="s">
        <v>100</v>
      </c>
      <c r="E79" s="119" t="s">
        <v>144</v>
      </c>
      <c r="F79" s="119"/>
    </row>
    <row r="80" spans="1:14" ht="175.5" customHeight="1" thickBot="1">
      <c r="B80" s="114"/>
      <c r="C80" s="39" t="s">
        <v>135</v>
      </c>
      <c r="D80" s="116"/>
      <c r="E80" s="120"/>
      <c r="F80" s="120"/>
    </row>
    <row r="81" spans="2:6" ht="30.75" customHeight="1">
      <c r="B81" s="117">
        <v>3</v>
      </c>
      <c r="C81" s="26" t="s">
        <v>61</v>
      </c>
      <c r="D81" s="118" t="s">
        <v>99</v>
      </c>
      <c r="E81" s="119" t="s">
        <v>144</v>
      </c>
      <c r="F81" s="119"/>
    </row>
    <row r="82" spans="2:6" ht="175.5" customHeight="1" thickBot="1">
      <c r="B82" s="114"/>
      <c r="C82" s="39" t="s">
        <v>136</v>
      </c>
      <c r="D82" s="116"/>
      <c r="E82" s="120"/>
      <c r="F82" s="120"/>
    </row>
    <row r="83" spans="2:6" ht="41.65">
      <c r="B83" s="117">
        <v>4</v>
      </c>
      <c r="C83" s="26" t="s">
        <v>63</v>
      </c>
      <c r="D83" s="118" t="s">
        <v>99</v>
      </c>
      <c r="E83" s="119" t="s">
        <v>144</v>
      </c>
      <c r="F83" s="119"/>
    </row>
    <row r="84" spans="2:6" ht="191.25" customHeight="1" thickBot="1">
      <c r="B84" s="114"/>
      <c r="C84" s="39" t="s">
        <v>137</v>
      </c>
      <c r="D84" s="116"/>
      <c r="E84" s="120"/>
      <c r="F84" s="120"/>
    </row>
    <row r="85" spans="2:6" ht="28.5" customHeight="1">
      <c r="B85" s="117">
        <v>5</v>
      </c>
      <c r="C85" s="26" t="s">
        <v>64</v>
      </c>
      <c r="D85" s="118" t="s">
        <v>24</v>
      </c>
      <c r="E85" s="119" t="s">
        <v>144</v>
      </c>
      <c r="F85" s="119"/>
    </row>
    <row r="86" spans="2:6" ht="72.75" customHeight="1" thickBot="1">
      <c r="B86" s="114"/>
      <c r="C86" s="39" t="s">
        <v>65</v>
      </c>
      <c r="D86" s="116"/>
      <c r="E86" s="120"/>
      <c r="F86" s="120"/>
    </row>
    <row r="87" spans="2:6" ht="21" customHeight="1">
      <c r="B87" s="129">
        <v>6</v>
      </c>
      <c r="C87" s="95" t="s">
        <v>66</v>
      </c>
      <c r="D87" s="131" t="s">
        <v>24</v>
      </c>
      <c r="E87" s="133" t="s">
        <v>144</v>
      </c>
      <c r="F87" s="133"/>
    </row>
    <row r="88" spans="2:6" ht="61.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3:F3"/>
    <mergeCell ref="B4:C4"/>
    <mergeCell ref="C7:F7"/>
    <mergeCell ref="A9:A10"/>
    <mergeCell ref="B9:B10"/>
    <mergeCell ref="C9:C10"/>
    <mergeCell ref="D9:D10"/>
    <mergeCell ref="E9:E10"/>
    <mergeCell ref="F9:F10"/>
    <mergeCell ref="A16:A17"/>
    <mergeCell ref="B16:B17"/>
    <mergeCell ref="D16:D17"/>
    <mergeCell ref="E16:E17"/>
    <mergeCell ref="G9:G10"/>
    <mergeCell ref="H9:H10"/>
    <mergeCell ref="I9:I10"/>
    <mergeCell ref="J9:J10"/>
    <mergeCell ref="K9:K10"/>
    <mergeCell ref="H16:H17"/>
    <mergeCell ref="I16:I17"/>
    <mergeCell ref="J16:J17"/>
    <mergeCell ref="K16:K17"/>
    <mergeCell ref="D19:D20"/>
    <mergeCell ref="E19:E20"/>
    <mergeCell ref="F19:F20"/>
    <mergeCell ref="G19:G20"/>
    <mergeCell ref="F16:F17"/>
    <mergeCell ref="G16:G17"/>
    <mergeCell ref="M9:M10"/>
    <mergeCell ref="N9:N10"/>
    <mergeCell ref="C11:F11"/>
    <mergeCell ref="B14:C14"/>
    <mergeCell ref="C15:F15"/>
    <mergeCell ref="L9:L10"/>
    <mergeCell ref="L16:L17"/>
    <mergeCell ref="M16:M17"/>
    <mergeCell ref="N16:N17"/>
    <mergeCell ref="J22:J23"/>
    <mergeCell ref="K22:K23"/>
    <mergeCell ref="L22:L23"/>
    <mergeCell ref="M22:M23"/>
    <mergeCell ref="N22:N23"/>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H35:H36"/>
    <mergeCell ref="I35:I36"/>
    <mergeCell ref="N31:N32"/>
    <mergeCell ref="A33:A34"/>
    <mergeCell ref="B33:B34"/>
    <mergeCell ref="D33:D34"/>
    <mergeCell ref="E33:E34"/>
    <mergeCell ref="F33:F34"/>
    <mergeCell ref="G33:G34"/>
    <mergeCell ref="F31:F32"/>
    <mergeCell ref="G31:G32"/>
    <mergeCell ref="H31:H32"/>
    <mergeCell ref="I31:I32"/>
    <mergeCell ref="J31:J32"/>
    <mergeCell ref="K31:K32"/>
    <mergeCell ref="N33:N34"/>
    <mergeCell ref="H33:H34"/>
    <mergeCell ref="I33:I34"/>
    <mergeCell ref="J33:J34"/>
    <mergeCell ref="K33:K34"/>
    <mergeCell ref="L33:L34"/>
    <mergeCell ref="M33:M34"/>
    <mergeCell ref="F37:F38"/>
    <mergeCell ref="G37:G38"/>
    <mergeCell ref="J35:J36"/>
    <mergeCell ref="K35:K36"/>
    <mergeCell ref="L35:L36"/>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E39:E40"/>
    <mergeCell ref="F39:F40"/>
    <mergeCell ref="G39:G40"/>
    <mergeCell ref="J42:J43"/>
    <mergeCell ref="K42:K43"/>
    <mergeCell ref="L42:L43"/>
    <mergeCell ref="M42:M43"/>
    <mergeCell ref="N42:N43"/>
    <mergeCell ref="B44:B45"/>
    <mergeCell ref="D44:D45"/>
    <mergeCell ref="E44:E45"/>
    <mergeCell ref="F44:F45"/>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51:E52"/>
    <mergeCell ref="F51:F52"/>
    <mergeCell ref="I49:I50"/>
    <mergeCell ref="J49:J50"/>
    <mergeCell ref="K49:K50"/>
    <mergeCell ref="L49:L50"/>
    <mergeCell ref="M49:M50"/>
    <mergeCell ref="N49:N50"/>
    <mergeCell ref="M46:M47"/>
    <mergeCell ref="N46:N47"/>
    <mergeCell ref="I46:I47"/>
    <mergeCell ref="J46:J47"/>
    <mergeCell ref="K46:K47"/>
    <mergeCell ref="L46:L47"/>
    <mergeCell ref="I53:I54"/>
    <mergeCell ref="J53:J54"/>
    <mergeCell ref="K53:K54"/>
    <mergeCell ref="L53:L54"/>
    <mergeCell ref="M53:M54"/>
    <mergeCell ref="N53:N54"/>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K57:K58"/>
    <mergeCell ref="L57:L58"/>
    <mergeCell ref="M57:M58"/>
    <mergeCell ref="N57:N58"/>
    <mergeCell ref="M55:M56"/>
    <mergeCell ref="N55:N56"/>
    <mergeCell ref="A57:A58"/>
    <mergeCell ref="B57:B58"/>
    <mergeCell ref="D57:D58"/>
    <mergeCell ref="E57:E58"/>
    <mergeCell ref="F57:F58"/>
    <mergeCell ref="G57:G58"/>
    <mergeCell ref="H57:H58"/>
    <mergeCell ref="G55:G56"/>
    <mergeCell ref="H55:H56"/>
    <mergeCell ref="I55:I56"/>
    <mergeCell ref="J55:J56"/>
    <mergeCell ref="K55:K56"/>
    <mergeCell ref="L55:L56"/>
    <mergeCell ref="A55:A56"/>
    <mergeCell ref="B55:B56"/>
    <mergeCell ref="D55:D56"/>
    <mergeCell ref="E55:E56"/>
    <mergeCell ref="F55:F56"/>
    <mergeCell ref="B61:C61"/>
    <mergeCell ref="C62:F62"/>
    <mergeCell ref="A63:A64"/>
    <mergeCell ref="B63:B64"/>
    <mergeCell ref="D63:D64"/>
    <mergeCell ref="E63:E64"/>
    <mergeCell ref="F63:F64"/>
    <mergeCell ref="I57:I58"/>
    <mergeCell ref="J57:J58"/>
    <mergeCell ref="I65:I66"/>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I73:I74"/>
    <mergeCell ref="J73:J74"/>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B79:B80"/>
    <mergeCell ref="D79:D80"/>
    <mergeCell ref="E79:E80"/>
    <mergeCell ref="F79:F80"/>
    <mergeCell ref="B81:B82"/>
    <mergeCell ref="D81:D82"/>
    <mergeCell ref="E81:E82"/>
    <mergeCell ref="F81:F82"/>
    <mergeCell ref="B75:C75"/>
    <mergeCell ref="C76:F76"/>
    <mergeCell ref="B77:B78"/>
    <mergeCell ref="D77:D78"/>
    <mergeCell ref="E77:E78"/>
    <mergeCell ref="F77:F78"/>
    <mergeCell ref="B87:B88"/>
    <mergeCell ref="D87:D88"/>
    <mergeCell ref="E87:E88"/>
    <mergeCell ref="F87:F88"/>
    <mergeCell ref="B90:C90"/>
    <mergeCell ref="B83:B84"/>
    <mergeCell ref="D83:D84"/>
    <mergeCell ref="E83:E84"/>
    <mergeCell ref="F83:F84"/>
    <mergeCell ref="B85:B86"/>
    <mergeCell ref="D85:D86"/>
    <mergeCell ref="E85:E86"/>
    <mergeCell ref="F85:F86"/>
  </mergeCells>
  <pageMargins left="0.7" right="0.7" top="0.75" bottom="0.75" header="0.3" footer="0.3"/>
  <pageSetup paperSize="9" scale="5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ustomHeight="1">
      <c r="A1" s="158"/>
      <c r="B1" s="156" t="s">
        <v>81</v>
      </c>
      <c r="C1" s="157"/>
    </row>
    <row r="2" spans="1:7" ht="15.75" customHeight="1">
      <c r="A2" s="159"/>
      <c r="B2" s="11" t="s">
        <v>33</v>
      </c>
      <c r="C2" s="10" t="s">
        <v>146</v>
      </c>
      <c r="D2" s="2"/>
      <c r="E2" s="2"/>
      <c r="F2" s="2"/>
    </row>
    <row r="3" spans="1:7" ht="15.4">
      <c r="A3" s="7">
        <v>1</v>
      </c>
      <c r="B3" s="12" t="s">
        <v>1</v>
      </c>
      <c r="C3" s="13">
        <f>'Putni prelaz 8+544.13'!F14</f>
        <v>0</v>
      </c>
      <c r="D3" s="2"/>
      <c r="E3" s="2"/>
      <c r="F3" s="2"/>
      <c r="G3" s="2"/>
    </row>
    <row r="4" spans="1:7">
      <c r="A4" s="8">
        <v>2</v>
      </c>
      <c r="B4" s="6" t="s">
        <v>13</v>
      </c>
      <c r="C4" s="13">
        <f>'Putni prelaz 8+544.13'!F29</f>
        <v>0</v>
      </c>
    </row>
    <row r="5" spans="1:7">
      <c r="A5" s="8">
        <v>3</v>
      </c>
      <c r="B5" s="6" t="s">
        <v>14</v>
      </c>
      <c r="C5" s="13">
        <f>'Putni prelaz 8+544.13'!F61</f>
        <v>0</v>
      </c>
    </row>
    <row r="6" spans="1:7">
      <c r="A6" s="8">
        <v>4</v>
      </c>
      <c r="B6" s="6" t="s">
        <v>44</v>
      </c>
      <c r="C6" s="13">
        <f>'Putni prelaz 8+544.13'!F75</f>
        <v>0</v>
      </c>
    </row>
    <row r="7" spans="1:7">
      <c r="A7" s="8">
        <v>5</v>
      </c>
      <c r="B7" s="6" t="s">
        <v>57</v>
      </c>
      <c r="C7" s="13">
        <f>'Putni prelaz 8+544.13'!F90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6</v>
      </c>
      <c r="C7" s="144" t="s">
        <v>138</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91" t="s">
        <v>144</v>
      </c>
      <c r="F12" s="29"/>
      <c r="G12" s="88"/>
      <c r="H12" s="88"/>
      <c r="I12" s="88"/>
      <c r="J12" s="88"/>
      <c r="K12" s="88"/>
      <c r="L12" s="88"/>
      <c r="M12" s="88"/>
      <c r="N12" s="88"/>
    </row>
    <row r="13" spans="1:14" s="21" customFormat="1" ht="111" thickBot="1">
      <c r="A13" s="88"/>
      <c r="B13" s="30">
        <v>2</v>
      </c>
      <c r="C13" s="31" t="s">
        <v>98</v>
      </c>
      <c r="D13" s="32" t="s">
        <v>99</v>
      </c>
      <c r="E13" s="28"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3.5" customHeight="1" thickBot="1">
      <c r="A17" s="149"/>
      <c r="B17" s="125"/>
      <c r="C17" s="39" t="s">
        <v>101</v>
      </c>
      <c r="D17" s="116"/>
      <c r="E17" s="120"/>
      <c r="F17" s="139"/>
      <c r="G17" s="154"/>
      <c r="H17" s="155"/>
      <c r="I17" s="155"/>
      <c r="J17" s="155"/>
      <c r="K17" s="155"/>
      <c r="L17" s="155"/>
      <c r="M17" s="155"/>
      <c r="N17" s="155"/>
    </row>
    <row r="18" spans="1:14" s="22" customFormat="1" ht="137.65" thickBot="1">
      <c r="A18" s="87"/>
      <c r="B18" s="25">
        <v>2</v>
      </c>
      <c r="C18" s="40" t="s">
        <v>102</v>
      </c>
      <c r="D18" s="41" t="s">
        <v>100</v>
      </c>
      <c r="E18" s="28"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28" t="s">
        <v>144</v>
      </c>
      <c r="F25" s="43"/>
      <c r="G25" s="79"/>
      <c r="H25" s="89"/>
      <c r="I25" s="89"/>
      <c r="J25" s="89"/>
      <c r="K25" s="89"/>
      <c r="L25" s="89"/>
      <c r="M25" s="89"/>
      <c r="N25" s="89"/>
    </row>
    <row r="26" spans="1:14" ht="16.5" customHeight="1">
      <c r="A26" s="142"/>
      <c r="B26" s="124">
        <v>7</v>
      </c>
      <c r="C26" s="26" t="s">
        <v>37</v>
      </c>
      <c r="D26" s="118" t="s">
        <v>107</v>
      </c>
      <c r="E26" s="119" t="s">
        <v>144</v>
      </c>
      <c r="F26" s="138"/>
      <c r="G26" s="140"/>
      <c r="H26" s="141"/>
      <c r="I26" s="141"/>
      <c r="J26" s="141"/>
      <c r="K26" s="141"/>
      <c r="L26" s="141"/>
      <c r="M26" s="141"/>
      <c r="N26" s="141"/>
    </row>
    <row r="27" spans="1:14" ht="132" customHeight="1"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93"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28"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28"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28"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0" customHeight="1" thickTop="1">
      <c r="A63" s="137"/>
      <c r="B63" s="113">
        <v>1</v>
      </c>
      <c r="C63" s="26" t="s">
        <v>46</v>
      </c>
      <c r="D63" s="115" t="s">
        <v>24</v>
      </c>
      <c r="E63" s="121" t="s">
        <v>144</v>
      </c>
      <c r="F63" s="121"/>
      <c r="G63" s="123"/>
      <c r="H63" s="122"/>
      <c r="I63" s="122"/>
      <c r="J63" s="122"/>
      <c r="K63" s="122"/>
      <c r="L63" s="122"/>
      <c r="M63" s="122"/>
      <c r="N63" s="122"/>
    </row>
    <row r="64" spans="1:14" ht="72" customHeight="1" thickBot="1">
      <c r="A64" s="137"/>
      <c r="B64" s="114"/>
      <c r="C64" s="60" t="s">
        <v>47</v>
      </c>
      <c r="D64" s="116"/>
      <c r="E64" s="120"/>
      <c r="F64" s="120"/>
      <c r="G64" s="123"/>
      <c r="H64" s="122"/>
      <c r="I64" s="122"/>
      <c r="J64" s="122"/>
      <c r="K64" s="122"/>
      <c r="L64" s="122"/>
      <c r="M64" s="122"/>
      <c r="N64" s="122"/>
    </row>
    <row r="65" spans="1:14" ht="45" customHeight="1">
      <c r="A65" s="137"/>
      <c r="B65" s="117">
        <v>2</v>
      </c>
      <c r="C65" s="26" t="s">
        <v>48</v>
      </c>
      <c r="D65" s="118" t="s">
        <v>100</v>
      </c>
      <c r="E65" s="119" t="s">
        <v>144</v>
      </c>
      <c r="F65" s="119"/>
      <c r="G65" s="123"/>
      <c r="H65" s="122"/>
      <c r="I65" s="122"/>
      <c r="J65" s="122"/>
      <c r="K65" s="122"/>
      <c r="L65" s="122"/>
      <c r="M65" s="122"/>
      <c r="N65" s="122"/>
    </row>
    <row r="66" spans="1:14" ht="121.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64.25" customHeight="1"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35.4" thickBot="1">
      <c r="A70" s="137"/>
      <c r="B70" s="114"/>
      <c r="C70" s="39" t="s">
        <v>51</v>
      </c>
      <c r="D70" s="116"/>
      <c r="E70" s="120"/>
      <c r="F70" s="120"/>
      <c r="G70" s="123"/>
      <c r="H70" s="122"/>
      <c r="I70" s="122"/>
      <c r="J70" s="122"/>
      <c r="K70" s="122"/>
      <c r="L70" s="122"/>
      <c r="M70" s="122"/>
      <c r="N70" s="122"/>
    </row>
    <row r="71" spans="1:14" ht="29.25" customHeight="1">
      <c r="A71" s="137"/>
      <c r="B71" s="117">
        <v>5</v>
      </c>
      <c r="C71" s="26" t="s">
        <v>52</v>
      </c>
      <c r="D71" s="118" t="s">
        <v>43</v>
      </c>
      <c r="E71" s="119" t="s">
        <v>144</v>
      </c>
      <c r="F71" s="119"/>
      <c r="G71" s="123"/>
      <c r="H71" s="122"/>
      <c r="I71" s="122"/>
      <c r="J71" s="122"/>
      <c r="K71" s="122"/>
      <c r="L71" s="122"/>
      <c r="M71" s="122"/>
      <c r="N71" s="122"/>
    </row>
    <row r="72" spans="1:14" ht="174.75" customHeight="1" thickBot="1">
      <c r="A72" s="137"/>
      <c r="B72" s="114"/>
      <c r="C72" s="39" t="s">
        <v>53</v>
      </c>
      <c r="D72" s="116"/>
      <c r="E72" s="120"/>
      <c r="F72" s="120"/>
      <c r="G72" s="123"/>
      <c r="H72" s="122"/>
      <c r="I72" s="122"/>
      <c r="J72" s="122"/>
      <c r="K72" s="122"/>
      <c r="L72" s="122"/>
      <c r="M72" s="122"/>
      <c r="N72" s="122"/>
    </row>
    <row r="73" spans="1:14" ht="55.5">
      <c r="A73" s="137"/>
      <c r="B73" s="117">
        <v>6</v>
      </c>
      <c r="C73" s="26" t="s">
        <v>54</v>
      </c>
      <c r="D73" s="118" t="s">
        <v>43</v>
      </c>
      <c r="E73" s="119" t="s">
        <v>144</v>
      </c>
      <c r="F73" s="119"/>
      <c r="G73" s="123"/>
      <c r="H73" s="122"/>
      <c r="I73" s="122"/>
      <c r="J73" s="122"/>
      <c r="K73" s="122"/>
      <c r="L73" s="122"/>
      <c r="M73" s="122"/>
      <c r="N73" s="122"/>
    </row>
    <row r="74" spans="1:14" ht="201"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7.25" customHeight="1" thickBot="1">
      <c r="B78" s="114"/>
      <c r="C78" s="60" t="s">
        <v>129</v>
      </c>
      <c r="D78" s="116"/>
      <c r="E78" s="120"/>
      <c r="F78" s="120"/>
    </row>
    <row r="79" spans="1:14" ht="43.5" customHeight="1">
      <c r="B79" s="117">
        <v>2</v>
      </c>
      <c r="C79" s="26" t="s">
        <v>60</v>
      </c>
      <c r="D79" s="118" t="s">
        <v>100</v>
      </c>
      <c r="E79" s="119" t="s">
        <v>144</v>
      </c>
      <c r="F79" s="119"/>
    </row>
    <row r="80" spans="1:14" ht="177" customHeight="1" thickBot="1">
      <c r="B80" s="114"/>
      <c r="C80" s="39" t="s">
        <v>130</v>
      </c>
      <c r="D80" s="116"/>
      <c r="E80" s="120"/>
      <c r="F80" s="120"/>
    </row>
    <row r="81" spans="2:6" ht="29.25" customHeight="1">
      <c r="B81" s="117">
        <v>3</v>
      </c>
      <c r="C81" s="26" t="s">
        <v>61</v>
      </c>
      <c r="D81" s="118" t="s">
        <v>99</v>
      </c>
      <c r="E81" s="119" t="s">
        <v>144</v>
      </c>
      <c r="F81" s="119"/>
    </row>
    <row r="82" spans="2:6" ht="175.5" customHeight="1" thickBot="1">
      <c r="B82" s="114"/>
      <c r="C82" s="39" t="s">
        <v>131</v>
      </c>
      <c r="D82" s="116"/>
      <c r="E82" s="120"/>
      <c r="F82" s="120"/>
    </row>
    <row r="83" spans="2:6" ht="29.25" customHeight="1">
      <c r="B83" s="117">
        <v>4</v>
      </c>
      <c r="C83" s="26" t="s">
        <v>63</v>
      </c>
      <c r="D83" s="118" t="s">
        <v>99</v>
      </c>
      <c r="E83" s="119" t="s">
        <v>144</v>
      </c>
      <c r="F83" s="119"/>
    </row>
    <row r="84" spans="2:6" ht="191.25" customHeight="1" thickBot="1">
      <c r="B84" s="114"/>
      <c r="C84" s="39" t="s">
        <v>132</v>
      </c>
      <c r="D84" s="116"/>
      <c r="E84" s="120"/>
      <c r="F84" s="120"/>
    </row>
    <row r="85" spans="2:6" ht="29.25" customHeight="1">
      <c r="B85" s="117">
        <v>5</v>
      </c>
      <c r="C85" s="26" t="s">
        <v>64</v>
      </c>
      <c r="D85" s="118" t="s">
        <v>24</v>
      </c>
      <c r="E85" s="119" t="s">
        <v>144</v>
      </c>
      <c r="F85" s="119"/>
    </row>
    <row r="86" spans="2:6" ht="72.75" customHeight="1" thickBot="1">
      <c r="B86" s="114"/>
      <c r="C86" s="39" t="s">
        <v>65</v>
      </c>
      <c r="D86" s="116"/>
      <c r="E86" s="120"/>
      <c r="F86" s="120"/>
    </row>
    <row r="87" spans="2:6" ht="27.75">
      <c r="B87" s="129">
        <v>6</v>
      </c>
      <c r="C87" s="95" t="s">
        <v>66</v>
      </c>
      <c r="D87" s="131" t="s">
        <v>24</v>
      </c>
      <c r="E87" s="133" t="s">
        <v>144</v>
      </c>
      <c r="F87" s="133"/>
    </row>
    <row r="88" spans="2:6" ht="67.900000000000006"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3:F3"/>
    <mergeCell ref="B4:C4"/>
    <mergeCell ref="C7:F7"/>
    <mergeCell ref="A9:A10"/>
    <mergeCell ref="B9:B10"/>
    <mergeCell ref="C9:C10"/>
    <mergeCell ref="D9:D10"/>
    <mergeCell ref="E9:E10"/>
    <mergeCell ref="F9:F10"/>
    <mergeCell ref="A16:A17"/>
    <mergeCell ref="B16:B17"/>
    <mergeCell ref="D16:D17"/>
    <mergeCell ref="E16:E17"/>
    <mergeCell ref="G9:G10"/>
    <mergeCell ref="H9:H10"/>
    <mergeCell ref="I9:I10"/>
    <mergeCell ref="J9:J10"/>
    <mergeCell ref="K9:K10"/>
    <mergeCell ref="H16:H17"/>
    <mergeCell ref="I16:I17"/>
    <mergeCell ref="J16:J17"/>
    <mergeCell ref="K16:K17"/>
    <mergeCell ref="D19:D20"/>
    <mergeCell ref="E19:E20"/>
    <mergeCell ref="F19:F20"/>
    <mergeCell ref="G19:G20"/>
    <mergeCell ref="F16:F17"/>
    <mergeCell ref="G16:G17"/>
    <mergeCell ref="M9:M10"/>
    <mergeCell ref="N9:N10"/>
    <mergeCell ref="C11:F11"/>
    <mergeCell ref="B14:C14"/>
    <mergeCell ref="C15:F15"/>
    <mergeCell ref="L9:L10"/>
    <mergeCell ref="L16:L17"/>
    <mergeCell ref="M16:M17"/>
    <mergeCell ref="N16:N17"/>
    <mergeCell ref="J22:J23"/>
    <mergeCell ref="K22:K23"/>
    <mergeCell ref="L22:L23"/>
    <mergeCell ref="M22:M23"/>
    <mergeCell ref="N22:N23"/>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H35:H36"/>
    <mergeCell ref="I35:I36"/>
    <mergeCell ref="N31:N32"/>
    <mergeCell ref="A33:A34"/>
    <mergeCell ref="B33:B34"/>
    <mergeCell ref="D33:D34"/>
    <mergeCell ref="E33:E34"/>
    <mergeCell ref="F33:F34"/>
    <mergeCell ref="G33:G34"/>
    <mergeCell ref="F31:F32"/>
    <mergeCell ref="G31:G32"/>
    <mergeCell ref="H31:H32"/>
    <mergeCell ref="I31:I32"/>
    <mergeCell ref="J31:J32"/>
    <mergeCell ref="K31:K32"/>
    <mergeCell ref="N33:N34"/>
    <mergeCell ref="H33:H34"/>
    <mergeCell ref="I33:I34"/>
    <mergeCell ref="J33:J34"/>
    <mergeCell ref="K33:K34"/>
    <mergeCell ref="L33:L34"/>
    <mergeCell ref="M33:M34"/>
    <mergeCell ref="F37:F38"/>
    <mergeCell ref="G37:G38"/>
    <mergeCell ref="J35:J36"/>
    <mergeCell ref="K35:K36"/>
    <mergeCell ref="L35:L36"/>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E39:E40"/>
    <mergeCell ref="F39:F40"/>
    <mergeCell ref="G39:G40"/>
    <mergeCell ref="J42:J43"/>
    <mergeCell ref="K42:K43"/>
    <mergeCell ref="L42:L43"/>
    <mergeCell ref="M42:M43"/>
    <mergeCell ref="N42:N43"/>
    <mergeCell ref="B44:B45"/>
    <mergeCell ref="D44:D45"/>
    <mergeCell ref="E44:E45"/>
    <mergeCell ref="F44:F45"/>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51:E52"/>
    <mergeCell ref="F51:F52"/>
    <mergeCell ref="I49:I50"/>
    <mergeCell ref="J49:J50"/>
    <mergeCell ref="K49:K50"/>
    <mergeCell ref="L49:L50"/>
    <mergeCell ref="M49:M50"/>
    <mergeCell ref="N49:N50"/>
    <mergeCell ref="M46:M47"/>
    <mergeCell ref="N46:N47"/>
    <mergeCell ref="I46:I47"/>
    <mergeCell ref="J46:J47"/>
    <mergeCell ref="K46:K47"/>
    <mergeCell ref="L46:L47"/>
    <mergeCell ref="I53:I54"/>
    <mergeCell ref="J53:J54"/>
    <mergeCell ref="K53:K54"/>
    <mergeCell ref="L53:L54"/>
    <mergeCell ref="M53:M54"/>
    <mergeCell ref="N53:N54"/>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K57:K58"/>
    <mergeCell ref="L57:L58"/>
    <mergeCell ref="M57:M58"/>
    <mergeCell ref="N57:N58"/>
    <mergeCell ref="M55:M56"/>
    <mergeCell ref="N55:N56"/>
    <mergeCell ref="A57:A58"/>
    <mergeCell ref="B57:B58"/>
    <mergeCell ref="D57:D58"/>
    <mergeCell ref="E57:E58"/>
    <mergeCell ref="F57:F58"/>
    <mergeCell ref="G57:G58"/>
    <mergeCell ref="H57:H58"/>
    <mergeCell ref="G55:G56"/>
    <mergeCell ref="H55:H56"/>
    <mergeCell ref="I55:I56"/>
    <mergeCell ref="J55:J56"/>
    <mergeCell ref="K55:K56"/>
    <mergeCell ref="L55:L56"/>
    <mergeCell ref="A55:A56"/>
    <mergeCell ref="B55:B56"/>
    <mergeCell ref="D55:D56"/>
    <mergeCell ref="E55:E56"/>
    <mergeCell ref="F55:F56"/>
    <mergeCell ref="B61:C61"/>
    <mergeCell ref="C62:F62"/>
    <mergeCell ref="A63:A64"/>
    <mergeCell ref="B63:B64"/>
    <mergeCell ref="D63:D64"/>
    <mergeCell ref="E63:E64"/>
    <mergeCell ref="F63:F64"/>
    <mergeCell ref="I57:I58"/>
    <mergeCell ref="J57:J58"/>
    <mergeCell ref="I65:I66"/>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I73:I74"/>
    <mergeCell ref="J73:J74"/>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B79:B80"/>
    <mergeCell ref="D79:D80"/>
    <mergeCell ref="E79:E80"/>
    <mergeCell ref="F79:F80"/>
    <mergeCell ref="B81:B82"/>
    <mergeCell ref="D81:D82"/>
    <mergeCell ref="E81:E82"/>
    <mergeCell ref="F81:F82"/>
    <mergeCell ref="B75:C75"/>
    <mergeCell ref="C76:F76"/>
    <mergeCell ref="B77:B78"/>
    <mergeCell ref="D77:D78"/>
    <mergeCell ref="E77:E78"/>
    <mergeCell ref="F77:F78"/>
    <mergeCell ref="B87:B88"/>
    <mergeCell ref="D87:D88"/>
    <mergeCell ref="E87:E88"/>
    <mergeCell ref="F87:F88"/>
    <mergeCell ref="B90:C90"/>
    <mergeCell ref="B83:B84"/>
    <mergeCell ref="D83:D84"/>
    <mergeCell ref="E83:E84"/>
    <mergeCell ref="F83:F84"/>
    <mergeCell ref="B85:B86"/>
    <mergeCell ref="D85:D86"/>
    <mergeCell ref="E85:E86"/>
    <mergeCell ref="F85:F86"/>
  </mergeCells>
  <pageMargins left="0.7" right="0.7" top="0.75" bottom="0.75" header="0.3" footer="0.3"/>
  <pageSetup paperSize="9" scale="52"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ustomHeight="1">
      <c r="A1" s="158"/>
      <c r="B1" s="156" t="s">
        <v>80</v>
      </c>
      <c r="C1" s="157"/>
    </row>
    <row r="2" spans="1:7" ht="15.75" customHeight="1">
      <c r="A2" s="159"/>
      <c r="B2" s="11" t="s">
        <v>33</v>
      </c>
      <c r="C2" s="10" t="s">
        <v>146</v>
      </c>
      <c r="D2" s="2"/>
      <c r="E2" s="2"/>
      <c r="F2" s="2"/>
    </row>
    <row r="3" spans="1:7" ht="15.4">
      <c r="A3" s="7">
        <v>1</v>
      </c>
      <c r="B3" s="12" t="s">
        <v>1</v>
      </c>
      <c r="C3" s="13">
        <f>'Putni prelaz 9+683.61'!F14</f>
        <v>0</v>
      </c>
      <c r="D3" s="2"/>
      <c r="E3" s="2"/>
      <c r="F3" s="2"/>
      <c r="G3" s="2"/>
    </row>
    <row r="4" spans="1:7">
      <c r="A4" s="8">
        <v>2</v>
      </c>
      <c r="B4" s="6" t="s">
        <v>13</v>
      </c>
      <c r="C4" s="13">
        <f>'Putni prelaz 9+683.61'!F29</f>
        <v>0</v>
      </c>
    </row>
    <row r="5" spans="1:7">
      <c r="A5" s="8">
        <v>3</v>
      </c>
      <c r="B5" s="6" t="s">
        <v>14</v>
      </c>
      <c r="C5" s="13">
        <f>'Putni prelaz 9+683.61'!F61</f>
        <v>0</v>
      </c>
    </row>
    <row r="6" spans="1:7">
      <c r="A6" s="8">
        <v>4</v>
      </c>
      <c r="B6" s="6" t="s">
        <v>44</v>
      </c>
      <c r="C6" s="13">
        <f>'Putni prelaz 9+683.61'!F75</f>
        <v>0</v>
      </c>
    </row>
    <row r="7" spans="1:7">
      <c r="A7" s="8">
        <v>5</v>
      </c>
      <c r="B7" s="6" t="s">
        <v>57</v>
      </c>
      <c r="C7" s="13">
        <f>'Putni prelaz 9+683.61'!F90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7</v>
      </c>
      <c r="C7" s="144" t="s">
        <v>77</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91" t="s">
        <v>144</v>
      </c>
      <c r="F12" s="29"/>
      <c r="G12" s="88"/>
      <c r="H12" s="88"/>
      <c r="I12" s="88"/>
      <c r="J12" s="88"/>
      <c r="K12" s="88"/>
      <c r="L12" s="88"/>
      <c r="M12" s="88"/>
      <c r="N12" s="88"/>
    </row>
    <row r="13" spans="1:14" s="21" customFormat="1" ht="111" thickBot="1">
      <c r="A13" s="88"/>
      <c r="B13" s="30">
        <v>2</v>
      </c>
      <c r="C13" s="31" t="s">
        <v>98</v>
      </c>
      <c r="D13" s="32" t="s">
        <v>99</v>
      </c>
      <c r="E13" s="28"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5.75" customHeight="1" thickBot="1">
      <c r="A17" s="149"/>
      <c r="B17" s="125"/>
      <c r="C17" s="39" t="s">
        <v>101</v>
      </c>
      <c r="D17" s="116"/>
      <c r="E17" s="120"/>
      <c r="F17" s="139"/>
      <c r="G17" s="154"/>
      <c r="H17" s="155"/>
      <c r="I17" s="155"/>
      <c r="J17" s="155"/>
      <c r="K17" s="155"/>
      <c r="L17" s="155"/>
      <c r="M17" s="155"/>
      <c r="N17" s="155"/>
    </row>
    <row r="18" spans="1:14" s="22" customFormat="1" ht="149.25" customHeight="1" thickBot="1">
      <c r="A18" s="87"/>
      <c r="B18" s="25">
        <v>2</v>
      </c>
      <c r="C18" s="40" t="s">
        <v>102</v>
      </c>
      <c r="D18" s="41" t="s">
        <v>100</v>
      </c>
      <c r="E18" s="28"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28" t="s">
        <v>144</v>
      </c>
      <c r="F25" s="43"/>
      <c r="G25" s="79"/>
      <c r="H25" s="89"/>
      <c r="I25" s="89"/>
      <c r="J25" s="89"/>
      <c r="K25" s="89"/>
      <c r="L25" s="89"/>
      <c r="M25" s="89"/>
      <c r="N25" s="89"/>
    </row>
    <row r="26" spans="1:14" ht="15.75" customHeight="1">
      <c r="A26" s="142"/>
      <c r="B26" s="124">
        <v>7</v>
      </c>
      <c r="C26" s="26" t="s">
        <v>37</v>
      </c>
      <c r="D26" s="118" t="s">
        <v>107</v>
      </c>
      <c r="E26" s="119" t="s">
        <v>144</v>
      </c>
      <c r="F26" s="138"/>
      <c r="G26" s="140"/>
      <c r="H26" s="141"/>
      <c r="I26" s="141"/>
      <c r="J26" s="141"/>
      <c r="K26" s="141"/>
      <c r="L26" s="141"/>
      <c r="M26" s="141"/>
      <c r="N26" s="141"/>
    </row>
    <row r="27" spans="1:14" ht="130.5" customHeight="1"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93"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49.25" customHeight="1"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8.5" customHeight="1"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6.25" customHeight="1" thickBot="1">
      <c r="A40" s="137"/>
      <c r="B40" s="114"/>
      <c r="C40" s="39" t="s">
        <v>38</v>
      </c>
      <c r="D40" s="116"/>
      <c r="E40" s="120"/>
      <c r="F40" s="120"/>
      <c r="G40" s="123"/>
      <c r="H40" s="122"/>
      <c r="I40" s="122"/>
      <c r="J40" s="122"/>
      <c r="K40" s="122"/>
      <c r="L40" s="122"/>
      <c r="M40" s="122"/>
      <c r="N40" s="122"/>
    </row>
    <row r="41" spans="1:14" ht="150" customHeight="1" thickBot="1">
      <c r="A41" s="86"/>
      <c r="B41" s="84">
        <v>6</v>
      </c>
      <c r="C41" s="44" t="s">
        <v>112</v>
      </c>
      <c r="D41" s="45" t="s">
        <v>4</v>
      </c>
      <c r="E41" s="28"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28"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6" customHeight="1"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1.5" customHeight="1" thickTop="1">
      <c r="A63" s="137"/>
      <c r="B63" s="113">
        <v>1</v>
      </c>
      <c r="C63" s="26" t="s">
        <v>46</v>
      </c>
      <c r="D63" s="115" t="s">
        <v>24</v>
      </c>
      <c r="E63" s="121" t="s">
        <v>144</v>
      </c>
      <c r="F63" s="121"/>
      <c r="G63" s="123"/>
      <c r="H63" s="122"/>
      <c r="I63" s="122"/>
      <c r="J63" s="122"/>
      <c r="K63" s="122"/>
      <c r="L63" s="122"/>
      <c r="M63" s="122"/>
      <c r="N63" s="122"/>
    </row>
    <row r="64" spans="1:14" ht="72.75" customHeight="1" thickBot="1">
      <c r="A64" s="137"/>
      <c r="B64" s="114"/>
      <c r="C64" s="60" t="s">
        <v>47</v>
      </c>
      <c r="D64" s="116"/>
      <c r="E64" s="120"/>
      <c r="F64" s="120"/>
      <c r="G64" s="123"/>
      <c r="H64" s="122"/>
      <c r="I64" s="122"/>
      <c r="J64" s="122"/>
      <c r="K64" s="122"/>
      <c r="L64" s="122"/>
      <c r="M64" s="122"/>
      <c r="N64" s="122"/>
    </row>
    <row r="65" spans="1:14" ht="48" customHeight="1">
      <c r="A65" s="137"/>
      <c r="B65" s="117">
        <v>2</v>
      </c>
      <c r="C65" s="26" t="s">
        <v>48</v>
      </c>
      <c r="D65" s="118" t="s">
        <v>100</v>
      </c>
      <c r="E65" s="119" t="s">
        <v>144</v>
      </c>
      <c r="F65" s="119"/>
      <c r="G65" s="123"/>
      <c r="H65" s="122"/>
      <c r="I65" s="122"/>
      <c r="J65" s="122"/>
      <c r="K65" s="122"/>
      <c r="L65" s="122"/>
      <c r="M65" s="122"/>
      <c r="N65" s="122"/>
    </row>
    <row r="66" spans="1:14" ht="118.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62" customHeight="1"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35.4" thickBot="1">
      <c r="A70" s="137"/>
      <c r="B70" s="114"/>
      <c r="C70" s="39" t="s">
        <v>51</v>
      </c>
      <c r="D70" s="116"/>
      <c r="E70" s="120"/>
      <c r="F70" s="120"/>
      <c r="G70" s="123"/>
      <c r="H70" s="122"/>
      <c r="I70" s="122"/>
      <c r="J70" s="122"/>
      <c r="K70" s="122"/>
      <c r="L70" s="122"/>
      <c r="M70" s="122"/>
      <c r="N70" s="122"/>
    </row>
    <row r="71" spans="1:14" ht="30" customHeight="1">
      <c r="A71" s="137"/>
      <c r="B71" s="117">
        <v>5</v>
      </c>
      <c r="C71" s="26" t="s">
        <v>52</v>
      </c>
      <c r="D71" s="118" t="s">
        <v>43</v>
      </c>
      <c r="E71" s="119" t="s">
        <v>144</v>
      </c>
      <c r="F71" s="119"/>
      <c r="G71" s="123"/>
      <c r="H71" s="122"/>
      <c r="I71" s="122"/>
      <c r="J71" s="122"/>
      <c r="K71" s="122"/>
      <c r="L71" s="122"/>
      <c r="M71" s="122"/>
      <c r="N71" s="122"/>
    </row>
    <row r="72" spans="1:14" ht="177" customHeight="1" thickBot="1">
      <c r="A72" s="137"/>
      <c r="B72" s="114"/>
      <c r="C72" s="39" t="s">
        <v>53</v>
      </c>
      <c r="D72" s="116"/>
      <c r="E72" s="120"/>
      <c r="F72" s="120"/>
      <c r="G72" s="123"/>
      <c r="H72" s="122"/>
      <c r="I72" s="122"/>
      <c r="J72" s="122"/>
      <c r="K72" s="122"/>
      <c r="L72" s="122"/>
      <c r="M72" s="122"/>
      <c r="N72" s="122"/>
    </row>
    <row r="73" spans="1:14" ht="45.75" customHeight="1">
      <c r="A73" s="137"/>
      <c r="B73" s="117">
        <v>6</v>
      </c>
      <c r="C73" s="26" t="s">
        <v>54</v>
      </c>
      <c r="D73" s="118" t="s">
        <v>43</v>
      </c>
      <c r="E73" s="119" t="s">
        <v>144</v>
      </c>
      <c r="F73" s="119"/>
      <c r="G73" s="123"/>
      <c r="H73" s="122"/>
      <c r="I73" s="122"/>
      <c r="J73" s="122"/>
      <c r="K73" s="122"/>
      <c r="L73" s="122"/>
      <c r="M73" s="122"/>
      <c r="N73" s="122"/>
    </row>
    <row r="74" spans="1:14" ht="200.25"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8.75" customHeight="1" thickBot="1">
      <c r="B78" s="114"/>
      <c r="C78" s="60" t="s">
        <v>134</v>
      </c>
      <c r="D78" s="116"/>
      <c r="E78" s="120"/>
      <c r="F78" s="120"/>
    </row>
    <row r="79" spans="1:14" ht="69.400000000000006">
      <c r="B79" s="117">
        <v>2</v>
      </c>
      <c r="C79" s="26" t="s">
        <v>60</v>
      </c>
      <c r="D79" s="118" t="s">
        <v>100</v>
      </c>
      <c r="E79" s="119" t="s">
        <v>144</v>
      </c>
      <c r="F79" s="119"/>
    </row>
    <row r="80" spans="1:14" ht="176.25" customHeight="1" thickBot="1">
      <c r="B80" s="114"/>
      <c r="C80" s="39" t="s">
        <v>135</v>
      </c>
      <c r="D80" s="116"/>
      <c r="E80" s="120"/>
      <c r="F80" s="120"/>
    </row>
    <row r="81" spans="2:6" ht="33" customHeight="1">
      <c r="B81" s="117">
        <v>3</v>
      </c>
      <c r="C81" s="26" t="s">
        <v>61</v>
      </c>
      <c r="D81" s="118" t="s">
        <v>99</v>
      </c>
      <c r="E81" s="119" t="s">
        <v>144</v>
      </c>
      <c r="F81" s="119"/>
    </row>
    <row r="82" spans="2:6" ht="177" customHeight="1" thickBot="1">
      <c r="B82" s="114"/>
      <c r="C82" s="39" t="s">
        <v>136</v>
      </c>
      <c r="D82" s="116"/>
      <c r="E82" s="120"/>
      <c r="F82" s="120"/>
    </row>
    <row r="83" spans="2:6" ht="29.25" customHeight="1">
      <c r="B83" s="117">
        <v>4</v>
      </c>
      <c r="C83" s="26" t="s">
        <v>63</v>
      </c>
      <c r="D83" s="118" t="s">
        <v>99</v>
      </c>
      <c r="E83" s="119" t="s">
        <v>144</v>
      </c>
      <c r="F83" s="119"/>
    </row>
    <row r="84" spans="2:6" ht="191.25" customHeight="1" thickBot="1">
      <c r="B84" s="114"/>
      <c r="C84" s="39" t="s">
        <v>137</v>
      </c>
      <c r="D84" s="116"/>
      <c r="E84" s="120"/>
      <c r="F84" s="120"/>
    </row>
    <row r="85" spans="2:6" ht="30.75" customHeight="1">
      <c r="B85" s="117">
        <v>5</v>
      </c>
      <c r="C85" s="26" t="s">
        <v>64</v>
      </c>
      <c r="D85" s="118" t="s">
        <v>24</v>
      </c>
      <c r="E85" s="119" t="s">
        <v>144</v>
      </c>
      <c r="F85" s="119"/>
    </row>
    <row r="86" spans="2:6" ht="75" customHeight="1" thickBot="1">
      <c r="B86" s="114"/>
      <c r="C86" s="39" t="s">
        <v>65</v>
      </c>
      <c r="D86" s="116"/>
      <c r="E86" s="120"/>
      <c r="F86" s="120"/>
    </row>
    <row r="87" spans="2:6" ht="15.75" customHeight="1">
      <c r="B87" s="129">
        <v>6</v>
      </c>
      <c r="C87" s="95" t="s">
        <v>66</v>
      </c>
      <c r="D87" s="131" t="s">
        <v>24</v>
      </c>
      <c r="E87" s="133" t="s">
        <v>144</v>
      </c>
      <c r="F87" s="133"/>
    </row>
    <row r="88" spans="2:6" ht="62.2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paperSize="9" scale="52"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ustomHeight="1">
      <c r="A1" s="158"/>
      <c r="B1" s="156" t="s">
        <v>79</v>
      </c>
      <c r="C1" s="157"/>
    </row>
    <row r="2" spans="1:7" ht="15.75" customHeight="1">
      <c r="A2" s="159"/>
      <c r="B2" s="11" t="s">
        <v>33</v>
      </c>
      <c r="C2" s="10" t="s">
        <v>146</v>
      </c>
      <c r="D2" s="2"/>
      <c r="E2" s="2"/>
      <c r="F2" s="2"/>
    </row>
    <row r="3" spans="1:7" ht="15.4">
      <c r="A3" s="7">
        <v>1</v>
      </c>
      <c r="B3" s="12" t="s">
        <v>1</v>
      </c>
      <c r="C3" s="13">
        <f>'Putni prelaz 11+695.94'!F14</f>
        <v>0</v>
      </c>
      <c r="D3" s="2"/>
      <c r="E3" s="2"/>
      <c r="F3" s="2"/>
      <c r="G3" s="2"/>
    </row>
    <row r="4" spans="1:7">
      <c r="A4" s="8">
        <v>2</v>
      </c>
      <c r="B4" s="6" t="s">
        <v>13</v>
      </c>
      <c r="C4" s="13">
        <f>'Putni prelaz 11+695.94'!F29</f>
        <v>0</v>
      </c>
    </row>
    <row r="5" spans="1:7">
      <c r="A5" s="8">
        <v>3</v>
      </c>
      <c r="B5" s="6" t="s">
        <v>14</v>
      </c>
      <c r="C5" s="13">
        <f>'Putni prelaz 11+695.94'!F61</f>
        <v>0</v>
      </c>
    </row>
    <row r="6" spans="1:7">
      <c r="A6" s="8">
        <v>4</v>
      </c>
      <c r="B6" s="6" t="s">
        <v>44</v>
      </c>
      <c r="C6" s="13">
        <f>'Putni prelaz 11+695.94'!F75</f>
        <v>0</v>
      </c>
    </row>
    <row r="7" spans="1:7">
      <c r="A7" s="8">
        <v>5</v>
      </c>
      <c r="B7" s="6" t="s">
        <v>57</v>
      </c>
      <c r="C7" s="13">
        <f>'Putni prelaz 11+695.94'!F90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N92"/>
  <sheetViews>
    <sheetView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8</v>
      </c>
      <c r="C7" s="144" t="s">
        <v>78</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28" t="s">
        <v>144</v>
      </c>
      <c r="F12" s="29"/>
      <c r="G12" s="88"/>
      <c r="H12" s="88"/>
      <c r="I12" s="88"/>
      <c r="J12" s="88"/>
      <c r="K12" s="88"/>
      <c r="L12" s="88"/>
      <c r="M12" s="88"/>
      <c r="N12" s="88"/>
    </row>
    <row r="13" spans="1:14" s="21" customFormat="1" ht="111" thickBot="1">
      <c r="A13" s="88"/>
      <c r="B13" s="30">
        <v>2</v>
      </c>
      <c r="C13" s="31" t="s">
        <v>98</v>
      </c>
      <c r="D13" s="32" t="s">
        <v>99</v>
      </c>
      <c r="E13" s="33"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8.75" customHeight="1" thickBot="1">
      <c r="A17" s="149"/>
      <c r="B17" s="125"/>
      <c r="C17" s="39" t="s">
        <v>101</v>
      </c>
      <c r="D17" s="116"/>
      <c r="E17" s="120"/>
      <c r="F17" s="139"/>
      <c r="G17" s="154"/>
      <c r="H17" s="155"/>
      <c r="I17" s="155"/>
      <c r="J17" s="155"/>
      <c r="K17" s="155"/>
      <c r="L17" s="155"/>
      <c r="M17" s="155"/>
      <c r="N17" s="155"/>
    </row>
    <row r="18" spans="1:14" s="22" customFormat="1" ht="147" customHeight="1" thickBot="1">
      <c r="A18" s="87"/>
      <c r="B18" s="25">
        <v>2</v>
      </c>
      <c r="C18" s="40" t="s">
        <v>102</v>
      </c>
      <c r="D18" s="41" t="s">
        <v>100</v>
      </c>
      <c r="E18" s="42"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42" t="s">
        <v>144</v>
      </c>
      <c r="F25" s="43"/>
      <c r="G25" s="79"/>
      <c r="H25" s="89"/>
      <c r="I25" s="89"/>
      <c r="J25" s="89"/>
      <c r="K25" s="89"/>
      <c r="L25" s="89"/>
      <c r="M25" s="89"/>
      <c r="N25" s="89"/>
    </row>
    <row r="26" spans="1:14" ht="27.75">
      <c r="A26" s="142"/>
      <c r="B26" s="124">
        <v>7</v>
      </c>
      <c r="C26" s="26" t="s">
        <v>37</v>
      </c>
      <c r="D26" s="118" t="s">
        <v>107</v>
      </c>
      <c r="E26" s="119">
        <v>29.24</v>
      </c>
      <c r="F26" s="138"/>
      <c r="G26" s="140"/>
      <c r="H26" s="141"/>
      <c r="I26" s="141"/>
      <c r="J26" s="141"/>
      <c r="K26" s="141"/>
      <c r="L26" s="141"/>
      <c r="M26" s="141"/>
      <c r="N26" s="141"/>
    </row>
    <row r="27" spans="1:14" ht="137.25"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49"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46"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33"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5.25" customHeight="1" thickTop="1">
      <c r="A63" s="137"/>
      <c r="B63" s="113">
        <v>1</v>
      </c>
      <c r="C63" s="26" t="s">
        <v>46</v>
      </c>
      <c r="D63" s="115" t="s">
        <v>24</v>
      </c>
      <c r="E63" s="121" t="s">
        <v>144</v>
      </c>
      <c r="F63" s="121"/>
      <c r="G63" s="123"/>
      <c r="H63" s="122"/>
      <c r="I63" s="122"/>
      <c r="J63" s="122"/>
      <c r="K63" s="122"/>
      <c r="L63" s="122"/>
      <c r="M63" s="122"/>
      <c r="N63" s="122"/>
    </row>
    <row r="64" spans="1:14" ht="74.25" customHeight="1" thickBot="1">
      <c r="A64" s="137"/>
      <c r="B64" s="114"/>
      <c r="C64" s="60" t="s">
        <v>47</v>
      </c>
      <c r="D64" s="116"/>
      <c r="E64" s="120"/>
      <c r="F64" s="120"/>
      <c r="G64" s="123"/>
      <c r="H64" s="122"/>
      <c r="I64" s="122"/>
      <c r="J64" s="122"/>
      <c r="K64" s="122"/>
      <c r="L64" s="122"/>
      <c r="M64" s="122"/>
      <c r="N64" s="122"/>
    </row>
    <row r="65" spans="1:14" ht="45.75" customHeight="1">
      <c r="A65" s="137"/>
      <c r="B65" s="117">
        <v>2</v>
      </c>
      <c r="C65" s="26" t="s">
        <v>48</v>
      </c>
      <c r="D65" s="118" t="s">
        <v>100</v>
      </c>
      <c r="E65" s="119" t="s">
        <v>144</v>
      </c>
      <c r="F65" s="119"/>
      <c r="G65" s="123"/>
      <c r="H65" s="122"/>
      <c r="I65" s="122"/>
      <c r="J65" s="122"/>
      <c r="K65" s="122"/>
      <c r="L65" s="122"/>
      <c r="M65" s="122"/>
      <c r="N65" s="122"/>
    </row>
    <row r="66" spans="1:14" ht="123"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61.25" customHeight="1"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62" customHeight="1" thickBot="1">
      <c r="A70" s="137"/>
      <c r="B70" s="114"/>
      <c r="C70" s="39" t="s">
        <v>51</v>
      </c>
      <c r="D70" s="116"/>
      <c r="E70" s="120"/>
      <c r="F70" s="120"/>
      <c r="G70" s="123"/>
      <c r="H70" s="122"/>
      <c r="I70" s="122"/>
      <c r="J70" s="122"/>
      <c r="K70" s="122"/>
      <c r="L70" s="122"/>
      <c r="M70" s="122"/>
      <c r="N70" s="122"/>
    </row>
    <row r="71" spans="1:14" ht="31.5" customHeight="1">
      <c r="A71" s="137"/>
      <c r="B71" s="117">
        <v>5</v>
      </c>
      <c r="C71" s="26" t="s">
        <v>52</v>
      </c>
      <c r="D71" s="118" t="s">
        <v>43</v>
      </c>
      <c r="E71" s="119" t="s">
        <v>144</v>
      </c>
      <c r="F71" s="119"/>
      <c r="G71" s="123"/>
      <c r="H71" s="122"/>
      <c r="I71" s="122"/>
      <c r="J71" s="122"/>
      <c r="K71" s="122"/>
      <c r="L71" s="122"/>
      <c r="M71" s="122"/>
      <c r="N71" s="122"/>
    </row>
    <row r="72" spans="1:14" ht="178.5" customHeight="1" thickBot="1">
      <c r="A72" s="137"/>
      <c r="B72" s="114"/>
      <c r="C72" s="39" t="s">
        <v>53</v>
      </c>
      <c r="D72" s="116"/>
      <c r="E72" s="120"/>
      <c r="F72" s="120"/>
      <c r="G72" s="123"/>
      <c r="H72" s="122"/>
      <c r="I72" s="122"/>
      <c r="J72" s="122"/>
      <c r="K72" s="122"/>
      <c r="L72" s="122"/>
      <c r="M72" s="122"/>
      <c r="N72" s="122"/>
    </row>
    <row r="73" spans="1:14" ht="46.5" customHeight="1">
      <c r="A73" s="137"/>
      <c r="B73" s="117">
        <v>6</v>
      </c>
      <c r="C73" s="26" t="s">
        <v>54</v>
      </c>
      <c r="D73" s="118" t="s">
        <v>43</v>
      </c>
      <c r="E73" s="119" t="s">
        <v>144</v>
      </c>
      <c r="F73" s="119"/>
      <c r="G73" s="123"/>
      <c r="H73" s="122"/>
      <c r="I73" s="122"/>
      <c r="J73" s="122"/>
      <c r="K73" s="122"/>
      <c r="L73" s="122"/>
      <c r="M73" s="122"/>
      <c r="N73" s="122"/>
    </row>
    <row r="74" spans="1:14" ht="206.25"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14" customHeight="1" thickBot="1">
      <c r="B78" s="114"/>
      <c r="C78" s="60" t="s">
        <v>124</v>
      </c>
      <c r="D78" s="116"/>
      <c r="E78" s="120"/>
      <c r="F78" s="120"/>
    </row>
    <row r="79" spans="1:14" ht="45.75" customHeight="1">
      <c r="B79" s="117">
        <v>2</v>
      </c>
      <c r="C79" s="26" t="s">
        <v>60</v>
      </c>
      <c r="D79" s="118" t="s">
        <v>100</v>
      </c>
      <c r="E79" s="119" t="s">
        <v>144</v>
      </c>
      <c r="F79" s="119"/>
    </row>
    <row r="80" spans="1:14" ht="177" customHeight="1" thickBot="1">
      <c r="B80" s="114"/>
      <c r="C80" s="39" t="s">
        <v>125</v>
      </c>
      <c r="D80" s="116"/>
      <c r="E80" s="120"/>
      <c r="F80" s="120"/>
    </row>
    <row r="81" spans="2:6" ht="32.25" customHeight="1">
      <c r="B81" s="117">
        <v>3</v>
      </c>
      <c r="C81" s="26" t="s">
        <v>61</v>
      </c>
      <c r="D81" s="118" t="s">
        <v>99</v>
      </c>
      <c r="E81" s="119" t="s">
        <v>144</v>
      </c>
      <c r="F81" s="119"/>
    </row>
    <row r="82" spans="2:6" ht="190.5" customHeight="1" thickBot="1">
      <c r="B82" s="114"/>
      <c r="C82" s="39" t="s">
        <v>126</v>
      </c>
      <c r="D82" s="116"/>
      <c r="E82" s="120"/>
      <c r="F82" s="120"/>
    </row>
    <row r="83" spans="2:6" ht="31.5" customHeight="1">
      <c r="B83" s="117">
        <v>4</v>
      </c>
      <c r="C83" s="26" t="s">
        <v>63</v>
      </c>
      <c r="D83" s="118" t="s">
        <v>99</v>
      </c>
      <c r="E83" s="119" t="s">
        <v>144</v>
      </c>
      <c r="F83" s="119"/>
    </row>
    <row r="84" spans="2:6" ht="192.75" customHeight="1" thickBot="1">
      <c r="B84" s="114"/>
      <c r="C84" s="39" t="s">
        <v>127</v>
      </c>
      <c r="D84" s="116"/>
      <c r="E84" s="120"/>
      <c r="F84" s="120"/>
    </row>
    <row r="85" spans="2:6" ht="32.25" customHeight="1">
      <c r="B85" s="117">
        <v>5</v>
      </c>
      <c r="C85" s="26" t="s">
        <v>64</v>
      </c>
      <c r="D85" s="118" t="s">
        <v>24</v>
      </c>
      <c r="E85" s="119" t="s">
        <v>144</v>
      </c>
      <c r="F85" s="119"/>
    </row>
    <row r="86" spans="2:6" ht="74.25" customHeight="1" thickBot="1">
      <c r="B86" s="114"/>
      <c r="C86" s="39" t="s">
        <v>65</v>
      </c>
      <c r="D86" s="116"/>
      <c r="E86" s="120"/>
      <c r="F86" s="120"/>
    </row>
    <row r="87" spans="2:6" ht="16.5" customHeight="1">
      <c r="B87" s="129">
        <v>6</v>
      </c>
      <c r="C87" s="95" t="s">
        <v>66</v>
      </c>
      <c r="D87" s="131" t="s">
        <v>24</v>
      </c>
      <c r="E87" s="133" t="s">
        <v>144</v>
      </c>
      <c r="F87" s="133"/>
    </row>
    <row r="88" spans="2:6" ht="58.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paperSize="9" scale="52"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ustomHeight="1">
      <c r="A1" s="158"/>
      <c r="B1" s="156" t="s">
        <v>82</v>
      </c>
      <c r="C1" s="157"/>
    </row>
    <row r="2" spans="1:7" ht="15.75" customHeight="1">
      <c r="A2" s="159"/>
      <c r="B2" s="11" t="s">
        <v>33</v>
      </c>
      <c r="C2" s="10" t="s">
        <v>146</v>
      </c>
      <c r="D2" s="2"/>
      <c r="E2" s="2"/>
      <c r="F2" s="2"/>
    </row>
    <row r="3" spans="1:7" ht="15.4">
      <c r="A3" s="7">
        <v>1</v>
      </c>
      <c r="B3" s="12" t="s">
        <v>1</v>
      </c>
      <c r="C3" s="13">
        <f>'Putni prelaz 14+971.84'!F14</f>
        <v>0</v>
      </c>
      <c r="D3" s="2"/>
      <c r="E3" s="2"/>
      <c r="F3" s="2"/>
      <c r="G3" s="2"/>
    </row>
    <row r="4" spans="1:7">
      <c r="A4" s="8">
        <v>2</v>
      </c>
      <c r="B4" s="6" t="s">
        <v>13</v>
      </c>
      <c r="C4" s="13">
        <f>'Putni prelaz 14+971.84'!F29</f>
        <v>0</v>
      </c>
    </row>
    <row r="5" spans="1:7">
      <c r="A5" s="8">
        <v>3</v>
      </c>
      <c r="B5" s="6" t="s">
        <v>14</v>
      </c>
      <c r="C5" s="13">
        <f>'Putni prelaz 14+971.84'!F61</f>
        <v>0</v>
      </c>
    </row>
    <row r="6" spans="1:7">
      <c r="A6" s="8">
        <v>4</v>
      </c>
      <c r="B6" s="6" t="s">
        <v>44</v>
      </c>
      <c r="C6" s="13">
        <f>'Putni prelaz 14+971.84'!F75</f>
        <v>0</v>
      </c>
    </row>
    <row r="7" spans="1:7">
      <c r="A7" s="8">
        <v>5</v>
      </c>
      <c r="B7" s="6" t="s">
        <v>57</v>
      </c>
      <c r="C7" s="13">
        <f>'Putni prelaz 14+971.84'!F90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
  <sheetViews>
    <sheetView workbookViewId="0"/>
  </sheetViews>
  <sheetFormatPr defaultRowHeight="14.25"/>
  <cols>
    <col min="2" max="2" width="22.46484375" customWidth="1"/>
    <col min="3" max="3" width="14" customWidth="1"/>
  </cols>
  <sheetData>
    <row r="1" spans="1:3" ht="28.5">
      <c r="B1" t="s">
        <v>139</v>
      </c>
      <c r="C1" s="102" t="s">
        <v>148</v>
      </c>
    </row>
    <row r="2" spans="1:3">
      <c r="A2" s="23">
        <v>1</v>
      </c>
      <c r="B2" t="s">
        <v>80</v>
      </c>
      <c r="C2" s="69">
        <f>'Rek pp 9+683.61'!C8</f>
        <v>0</v>
      </c>
    </row>
    <row r="3" spans="1:3">
      <c r="A3" s="23">
        <v>2</v>
      </c>
      <c r="B3" t="s">
        <v>93</v>
      </c>
      <c r="C3" s="69">
        <f>'Rek pp 11+695.94 '!C8</f>
        <v>0</v>
      </c>
    </row>
    <row r="4" spans="1:3">
      <c r="A4" s="23">
        <v>2</v>
      </c>
      <c r="B4" t="s">
        <v>82</v>
      </c>
      <c r="C4" s="69">
        <f>'Rek pp 14+971.84'!C8</f>
        <v>0</v>
      </c>
    </row>
    <row r="5" spans="1:3">
      <c r="A5" s="23">
        <v>4</v>
      </c>
      <c r="B5" t="s">
        <v>84</v>
      </c>
      <c r="C5" s="69">
        <f>'Rek pp 17+099.47'!C8</f>
        <v>0</v>
      </c>
    </row>
    <row r="6" spans="1:3">
      <c r="B6" s="70" t="s">
        <v>34</v>
      </c>
      <c r="C6" s="71">
        <f>SUM(C2:C5)</f>
        <v>0</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92"/>
  <sheetViews>
    <sheetView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9</v>
      </c>
      <c r="C7" s="144" t="s">
        <v>83</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28" t="s">
        <v>144</v>
      </c>
      <c r="F12" s="29"/>
      <c r="G12" s="88"/>
      <c r="H12" s="88"/>
      <c r="I12" s="88"/>
      <c r="J12" s="88"/>
      <c r="K12" s="88"/>
      <c r="L12" s="88"/>
      <c r="M12" s="88"/>
      <c r="N12" s="88"/>
    </row>
    <row r="13" spans="1:14" s="21" customFormat="1" ht="111" thickBot="1">
      <c r="A13" s="88"/>
      <c r="B13" s="30">
        <v>2</v>
      </c>
      <c r="C13" s="31" t="s">
        <v>98</v>
      </c>
      <c r="D13" s="32" t="s">
        <v>99</v>
      </c>
      <c r="E13" s="33"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4.25" customHeight="1" thickBot="1">
      <c r="A17" s="149"/>
      <c r="B17" s="125"/>
      <c r="C17" s="39" t="s">
        <v>101</v>
      </c>
      <c r="D17" s="116"/>
      <c r="E17" s="120"/>
      <c r="F17" s="139"/>
      <c r="G17" s="154"/>
      <c r="H17" s="155"/>
      <c r="I17" s="155"/>
      <c r="J17" s="155"/>
      <c r="K17" s="155"/>
      <c r="L17" s="155"/>
      <c r="M17" s="155"/>
      <c r="N17" s="155"/>
    </row>
    <row r="18" spans="1:14" s="22" customFormat="1" ht="151.5" customHeight="1" thickBot="1">
      <c r="A18" s="87"/>
      <c r="B18" s="25">
        <v>2</v>
      </c>
      <c r="C18" s="40" t="s">
        <v>102</v>
      </c>
      <c r="D18" s="41" t="s">
        <v>100</v>
      </c>
      <c r="E18" s="42"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42" t="s">
        <v>144</v>
      </c>
      <c r="F25" s="43"/>
      <c r="G25" s="79"/>
      <c r="H25" s="89"/>
      <c r="I25" s="89"/>
      <c r="J25" s="89"/>
      <c r="K25" s="89"/>
      <c r="L25" s="89"/>
      <c r="M25" s="89"/>
      <c r="N25" s="89"/>
    </row>
    <row r="26" spans="1:14" ht="18.75" customHeight="1">
      <c r="A26" s="142"/>
      <c r="B26" s="124">
        <v>7</v>
      </c>
      <c r="C26" s="26" t="s">
        <v>37</v>
      </c>
      <c r="D26" s="118" t="s">
        <v>107</v>
      </c>
      <c r="E26" s="119" t="s">
        <v>144</v>
      </c>
      <c r="F26" s="138"/>
      <c r="G26" s="140"/>
      <c r="H26" s="141"/>
      <c r="I26" s="141"/>
      <c r="J26" s="141"/>
      <c r="K26" s="141"/>
      <c r="L26" s="141"/>
      <c r="M26" s="141"/>
      <c r="N26" s="141"/>
    </row>
    <row r="27" spans="1:14" ht="132" customHeight="1"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49"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97.5" customHeight="1"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46"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74" customHeight="1" thickBot="1">
      <c r="A48" s="86"/>
      <c r="B48" s="57">
        <v>10</v>
      </c>
      <c r="C48" s="40" t="s">
        <v>116</v>
      </c>
      <c r="D48" s="45" t="s">
        <v>100</v>
      </c>
      <c r="E48" s="33"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1.5" customHeight="1" thickTop="1">
      <c r="A63" s="137"/>
      <c r="B63" s="113">
        <v>1</v>
      </c>
      <c r="C63" s="26" t="s">
        <v>46</v>
      </c>
      <c r="D63" s="115" t="s">
        <v>24</v>
      </c>
      <c r="E63" s="121" t="s">
        <v>144</v>
      </c>
      <c r="F63" s="121"/>
      <c r="G63" s="123"/>
      <c r="H63" s="122"/>
      <c r="I63" s="122"/>
      <c r="J63" s="122"/>
      <c r="K63" s="122"/>
      <c r="L63" s="122"/>
      <c r="M63" s="122"/>
      <c r="N63" s="122"/>
    </row>
    <row r="64" spans="1:14" ht="73.5" customHeight="1" thickBot="1">
      <c r="A64" s="137"/>
      <c r="B64" s="114"/>
      <c r="C64" s="60" t="s">
        <v>47</v>
      </c>
      <c r="D64" s="116"/>
      <c r="E64" s="120"/>
      <c r="F64" s="120"/>
      <c r="G64" s="123"/>
      <c r="H64" s="122"/>
      <c r="I64" s="122"/>
      <c r="J64" s="122"/>
      <c r="K64" s="122"/>
      <c r="L64" s="122"/>
      <c r="M64" s="122"/>
      <c r="N64" s="122"/>
    </row>
    <row r="65" spans="1:14" ht="46.5" customHeight="1">
      <c r="A65" s="137"/>
      <c r="B65" s="117">
        <v>2</v>
      </c>
      <c r="C65" s="26" t="s">
        <v>48</v>
      </c>
      <c r="D65" s="118" t="s">
        <v>100</v>
      </c>
      <c r="E65" s="119" t="s">
        <v>144</v>
      </c>
      <c r="F65" s="119"/>
      <c r="G65" s="123"/>
      <c r="H65" s="122"/>
      <c r="I65" s="122"/>
      <c r="J65" s="122"/>
      <c r="K65" s="122"/>
      <c r="L65" s="122"/>
      <c r="M65" s="122"/>
      <c r="N65" s="122"/>
    </row>
    <row r="66" spans="1:14" ht="120"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65.75" customHeight="1"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60.5" customHeight="1" thickBot="1">
      <c r="A70" s="137"/>
      <c r="B70" s="114"/>
      <c r="C70" s="39" t="s">
        <v>51</v>
      </c>
      <c r="D70" s="116"/>
      <c r="E70" s="120"/>
      <c r="F70" s="120"/>
      <c r="G70" s="123"/>
      <c r="H70" s="122"/>
      <c r="I70" s="122"/>
      <c r="J70" s="122"/>
      <c r="K70" s="122"/>
      <c r="L70" s="122"/>
      <c r="M70" s="122"/>
      <c r="N70" s="122"/>
    </row>
    <row r="71" spans="1:14" ht="33" customHeight="1">
      <c r="A71" s="137"/>
      <c r="B71" s="117">
        <v>5</v>
      </c>
      <c r="C71" s="26" t="s">
        <v>52</v>
      </c>
      <c r="D71" s="118" t="s">
        <v>43</v>
      </c>
      <c r="E71" s="119" t="s">
        <v>144</v>
      </c>
      <c r="F71" s="119"/>
      <c r="G71" s="123"/>
      <c r="H71" s="122"/>
      <c r="I71" s="122"/>
      <c r="J71" s="122"/>
      <c r="K71" s="122"/>
      <c r="L71" s="122"/>
      <c r="M71" s="122"/>
      <c r="N71" s="122"/>
    </row>
    <row r="72" spans="1:14" ht="172.5" customHeight="1" thickBot="1">
      <c r="A72" s="137"/>
      <c r="B72" s="114"/>
      <c r="C72" s="39" t="s">
        <v>53</v>
      </c>
      <c r="D72" s="116"/>
      <c r="E72" s="120"/>
      <c r="F72" s="120"/>
      <c r="G72" s="123"/>
      <c r="H72" s="122"/>
      <c r="I72" s="122"/>
      <c r="J72" s="122"/>
      <c r="K72" s="122"/>
      <c r="L72" s="122"/>
      <c r="M72" s="122"/>
      <c r="N72" s="122"/>
    </row>
    <row r="73" spans="1:14" ht="45.75" customHeight="1">
      <c r="A73" s="137"/>
      <c r="B73" s="117">
        <v>6</v>
      </c>
      <c r="C73" s="26" t="s">
        <v>54</v>
      </c>
      <c r="D73" s="118" t="s">
        <v>43</v>
      </c>
      <c r="E73" s="119" t="s">
        <v>144</v>
      </c>
      <c r="F73" s="119"/>
      <c r="G73" s="123"/>
      <c r="H73" s="122"/>
      <c r="I73" s="122"/>
      <c r="J73" s="122"/>
      <c r="K73" s="122"/>
      <c r="L73" s="122"/>
      <c r="M73" s="122"/>
      <c r="N73" s="122"/>
    </row>
    <row r="74" spans="1:14" ht="207"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9.5" customHeight="1" thickBot="1">
      <c r="B78" s="114"/>
      <c r="C78" s="60" t="s">
        <v>129</v>
      </c>
      <c r="D78" s="116"/>
      <c r="E78" s="120"/>
      <c r="F78" s="120"/>
    </row>
    <row r="79" spans="1:14" ht="51" customHeight="1">
      <c r="B79" s="117">
        <v>2</v>
      </c>
      <c r="C79" s="26" t="s">
        <v>60</v>
      </c>
      <c r="D79" s="118" t="s">
        <v>100</v>
      </c>
      <c r="E79" s="119" t="s">
        <v>144</v>
      </c>
      <c r="F79" s="119"/>
    </row>
    <row r="80" spans="1:14" ht="179.25" customHeight="1" thickBot="1">
      <c r="B80" s="114"/>
      <c r="C80" s="39" t="s">
        <v>130</v>
      </c>
      <c r="D80" s="116"/>
      <c r="E80" s="120"/>
      <c r="F80" s="120"/>
    </row>
    <row r="81" spans="2:6" ht="33.75" customHeight="1">
      <c r="B81" s="117">
        <v>3</v>
      </c>
      <c r="C81" s="26" t="s">
        <v>61</v>
      </c>
      <c r="D81" s="118" t="s">
        <v>99</v>
      </c>
      <c r="E81" s="119" t="s">
        <v>144</v>
      </c>
      <c r="F81" s="119"/>
    </row>
    <row r="82" spans="2:6" ht="180" customHeight="1" thickBot="1">
      <c r="B82" s="114"/>
      <c r="C82" s="39" t="s">
        <v>131</v>
      </c>
      <c r="D82" s="116"/>
      <c r="E82" s="120"/>
      <c r="F82" s="120"/>
    </row>
    <row r="83" spans="2:6" ht="35.25" customHeight="1">
      <c r="B83" s="117">
        <v>4</v>
      </c>
      <c r="C83" s="26" t="s">
        <v>63</v>
      </c>
      <c r="D83" s="118" t="s">
        <v>99</v>
      </c>
      <c r="E83" s="119" t="s">
        <v>144</v>
      </c>
      <c r="F83" s="119"/>
    </row>
    <row r="84" spans="2:6" ht="192" customHeight="1" thickBot="1">
      <c r="B84" s="114"/>
      <c r="C84" s="39" t="s">
        <v>132</v>
      </c>
      <c r="D84" s="116"/>
      <c r="E84" s="120"/>
      <c r="F84" s="120"/>
    </row>
    <row r="85" spans="2:6" ht="30" customHeight="1">
      <c r="B85" s="117">
        <v>5</v>
      </c>
      <c r="C85" s="26" t="s">
        <v>64</v>
      </c>
      <c r="D85" s="118" t="s">
        <v>24</v>
      </c>
      <c r="E85" s="119" t="s">
        <v>144</v>
      </c>
      <c r="F85" s="119"/>
    </row>
    <row r="86" spans="2:6" ht="80.25" customHeight="1" thickBot="1">
      <c r="B86" s="114"/>
      <c r="C86" s="39" t="s">
        <v>65</v>
      </c>
      <c r="D86" s="116"/>
      <c r="E86" s="120"/>
      <c r="F86" s="120"/>
    </row>
    <row r="87" spans="2:6" ht="15" customHeight="1">
      <c r="B87" s="129">
        <v>6</v>
      </c>
      <c r="C87" s="95" t="s">
        <v>66</v>
      </c>
      <c r="D87" s="131" t="s">
        <v>24</v>
      </c>
      <c r="E87" s="133" t="s">
        <v>144</v>
      </c>
      <c r="F87" s="133"/>
    </row>
    <row r="88" spans="2:6" ht="58.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paperSize="9" scale="52"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 r="A1" s="158"/>
      <c r="B1" s="156" t="s">
        <v>84</v>
      </c>
      <c r="C1" s="157"/>
    </row>
    <row r="2" spans="1:7" ht="15.4">
      <c r="A2" s="159"/>
      <c r="B2" s="11" t="s">
        <v>33</v>
      </c>
      <c r="C2" s="10" t="s">
        <v>146</v>
      </c>
      <c r="D2" s="2"/>
      <c r="E2" s="2"/>
      <c r="F2" s="2"/>
    </row>
    <row r="3" spans="1:7" ht="15.4">
      <c r="A3" s="7">
        <v>1</v>
      </c>
      <c r="B3" s="12" t="s">
        <v>1</v>
      </c>
      <c r="C3" s="13">
        <f>'Putni prelaz 17+099.47'!F14</f>
        <v>0</v>
      </c>
      <c r="D3" s="2"/>
      <c r="E3" s="2"/>
      <c r="F3" s="2"/>
      <c r="G3" s="2"/>
    </row>
    <row r="4" spans="1:7">
      <c r="A4" s="8">
        <v>2</v>
      </c>
      <c r="B4" s="6" t="s">
        <v>13</v>
      </c>
      <c r="C4" s="13">
        <f>'Putni prelaz 17+099.47'!F29</f>
        <v>0</v>
      </c>
    </row>
    <row r="5" spans="1:7">
      <c r="A5" s="8">
        <v>3</v>
      </c>
      <c r="B5" s="6" t="s">
        <v>14</v>
      </c>
      <c r="C5" s="13">
        <f>'Putni prelaz 17+099.47'!F61</f>
        <v>0</v>
      </c>
    </row>
    <row r="6" spans="1:7">
      <c r="A6" s="8">
        <v>4</v>
      </c>
      <c r="B6" s="6" t="s">
        <v>44</v>
      </c>
      <c r="C6" s="13">
        <f>'Putni prelaz 17+099.47'!F75</f>
        <v>0</v>
      </c>
    </row>
    <row r="7" spans="1:7">
      <c r="A7" s="8">
        <v>5</v>
      </c>
      <c r="B7" s="6" t="s">
        <v>57</v>
      </c>
      <c r="C7" s="13">
        <f>'Putni prelaz 17+099.47'!F90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N92"/>
  <sheetViews>
    <sheetView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10</v>
      </c>
      <c r="C7" s="144" t="s">
        <v>85</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28" t="s">
        <v>144</v>
      </c>
      <c r="F12" s="29"/>
      <c r="G12" s="88"/>
      <c r="H12" s="88"/>
      <c r="I12" s="88"/>
      <c r="J12" s="88"/>
      <c r="K12" s="88"/>
      <c r="L12" s="88"/>
      <c r="M12" s="88"/>
      <c r="N12" s="88"/>
    </row>
    <row r="13" spans="1:14" s="21" customFormat="1" ht="111" thickBot="1">
      <c r="A13" s="88"/>
      <c r="B13" s="30">
        <v>2</v>
      </c>
      <c r="C13" s="31" t="s">
        <v>98</v>
      </c>
      <c r="D13" s="32" t="s">
        <v>99</v>
      </c>
      <c r="E13" s="33"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5" customHeight="1" thickBot="1">
      <c r="A17" s="149"/>
      <c r="B17" s="125"/>
      <c r="C17" s="39" t="s">
        <v>101</v>
      </c>
      <c r="D17" s="116"/>
      <c r="E17" s="120"/>
      <c r="F17" s="139"/>
      <c r="G17" s="154"/>
      <c r="H17" s="155"/>
      <c r="I17" s="155"/>
      <c r="J17" s="155"/>
      <c r="K17" s="155"/>
      <c r="L17" s="155"/>
      <c r="M17" s="155"/>
      <c r="N17" s="155"/>
    </row>
    <row r="18" spans="1:14" s="22" customFormat="1" ht="146.25" customHeight="1" thickBot="1">
      <c r="A18" s="87"/>
      <c r="B18" s="25">
        <v>2</v>
      </c>
      <c r="C18" s="40" t="s">
        <v>102</v>
      </c>
      <c r="D18" s="41" t="s">
        <v>100</v>
      </c>
      <c r="E18" s="42"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42" t="s">
        <v>144</v>
      </c>
      <c r="F25" s="43"/>
      <c r="G25" s="79"/>
      <c r="H25" s="89"/>
      <c r="I25" s="89"/>
      <c r="J25" s="89"/>
      <c r="K25" s="89"/>
      <c r="L25" s="89"/>
      <c r="M25" s="89"/>
      <c r="N25" s="89"/>
    </row>
    <row r="26" spans="1:14" ht="27.75">
      <c r="A26" s="142"/>
      <c r="B26" s="124">
        <v>7</v>
      </c>
      <c r="C26" s="26" t="s">
        <v>37</v>
      </c>
      <c r="D26" s="118" t="s">
        <v>107</v>
      </c>
      <c r="E26" s="119" t="s">
        <v>144</v>
      </c>
      <c r="F26" s="138"/>
      <c r="G26" s="140"/>
      <c r="H26" s="141"/>
      <c r="I26" s="141"/>
      <c r="J26" s="141"/>
      <c r="K26" s="141"/>
      <c r="L26" s="141"/>
      <c r="M26" s="141"/>
      <c r="N26" s="141"/>
    </row>
    <row r="27" spans="1:14" ht="137.25"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49"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47" customHeight="1"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49.25" customHeight="1" thickBot="1">
      <c r="A41" s="86"/>
      <c r="B41" s="84">
        <v>6</v>
      </c>
      <c r="C41" s="44" t="s">
        <v>112</v>
      </c>
      <c r="D41" s="45" t="s">
        <v>4</v>
      </c>
      <c r="E41" s="46"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33"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1.5" customHeight="1" thickTop="1">
      <c r="A63" s="137"/>
      <c r="B63" s="113">
        <v>1</v>
      </c>
      <c r="C63" s="26" t="s">
        <v>46</v>
      </c>
      <c r="D63" s="115" t="s">
        <v>24</v>
      </c>
      <c r="E63" s="121" t="s">
        <v>144</v>
      </c>
      <c r="F63" s="121"/>
      <c r="G63" s="123"/>
      <c r="H63" s="122"/>
      <c r="I63" s="122"/>
      <c r="J63" s="122"/>
      <c r="K63" s="122"/>
      <c r="L63" s="122"/>
      <c r="M63" s="122"/>
      <c r="N63" s="122"/>
    </row>
    <row r="64" spans="1:14" ht="73.5" customHeight="1" thickBot="1">
      <c r="A64" s="137"/>
      <c r="B64" s="114"/>
      <c r="C64" s="60" t="s">
        <v>47</v>
      </c>
      <c r="D64" s="116"/>
      <c r="E64" s="120"/>
      <c r="F64" s="120"/>
      <c r="G64" s="123"/>
      <c r="H64" s="122"/>
      <c r="I64" s="122"/>
      <c r="J64" s="122"/>
      <c r="K64" s="122"/>
      <c r="L64" s="122"/>
      <c r="M64" s="122"/>
      <c r="N64" s="122"/>
    </row>
    <row r="65" spans="1:14" ht="48" customHeight="1">
      <c r="A65" s="137"/>
      <c r="B65" s="117">
        <v>2</v>
      </c>
      <c r="C65" s="26" t="s">
        <v>48</v>
      </c>
      <c r="D65" s="118" t="s">
        <v>100</v>
      </c>
      <c r="E65" s="119" t="s">
        <v>144</v>
      </c>
      <c r="F65" s="119"/>
      <c r="G65" s="123"/>
      <c r="H65" s="122"/>
      <c r="I65" s="122"/>
      <c r="J65" s="122"/>
      <c r="K65" s="122"/>
      <c r="L65" s="122"/>
      <c r="M65" s="122"/>
      <c r="N65" s="122"/>
    </row>
    <row r="66" spans="1:14" ht="118.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62" customHeight="1"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59.75" customHeight="1" thickBot="1">
      <c r="A70" s="137"/>
      <c r="B70" s="114"/>
      <c r="C70" s="39" t="s">
        <v>51</v>
      </c>
      <c r="D70" s="116"/>
      <c r="E70" s="120"/>
      <c r="F70" s="120"/>
      <c r="G70" s="123"/>
      <c r="H70" s="122"/>
      <c r="I70" s="122"/>
      <c r="J70" s="122"/>
      <c r="K70" s="122"/>
      <c r="L70" s="122"/>
      <c r="M70" s="122"/>
      <c r="N70" s="122"/>
    </row>
    <row r="71" spans="1:14" ht="41.65">
      <c r="A71" s="137"/>
      <c r="B71" s="117">
        <v>5</v>
      </c>
      <c r="C71" s="26" t="s">
        <v>52</v>
      </c>
      <c r="D71" s="118" t="s">
        <v>43</v>
      </c>
      <c r="E71" s="119" t="s">
        <v>144</v>
      </c>
      <c r="F71" s="119"/>
      <c r="G71" s="123"/>
      <c r="H71" s="122"/>
      <c r="I71" s="122"/>
      <c r="J71" s="122"/>
      <c r="K71" s="122"/>
      <c r="L71" s="122"/>
      <c r="M71" s="122"/>
      <c r="N71" s="122"/>
    </row>
    <row r="72" spans="1:14" ht="162.4" thickBot="1">
      <c r="A72" s="137"/>
      <c r="B72" s="114"/>
      <c r="C72" s="39" t="s">
        <v>53</v>
      </c>
      <c r="D72" s="116"/>
      <c r="E72" s="120"/>
      <c r="F72" s="120"/>
      <c r="G72" s="123"/>
      <c r="H72" s="122"/>
      <c r="I72" s="122"/>
      <c r="J72" s="122"/>
      <c r="K72" s="122"/>
      <c r="L72" s="122"/>
      <c r="M72" s="122"/>
      <c r="N72" s="122"/>
    </row>
    <row r="73" spans="1:14" ht="45.75" customHeight="1">
      <c r="A73" s="137"/>
      <c r="B73" s="117">
        <v>6</v>
      </c>
      <c r="C73" s="26" t="s">
        <v>54</v>
      </c>
      <c r="D73" s="118" t="s">
        <v>43</v>
      </c>
      <c r="E73" s="119" t="s">
        <v>144</v>
      </c>
      <c r="F73" s="119"/>
      <c r="G73" s="123"/>
      <c r="H73" s="122"/>
      <c r="I73" s="122"/>
      <c r="J73" s="122"/>
      <c r="K73" s="122"/>
      <c r="L73" s="122"/>
      <c r="M73" s="122"/>
      <c r="N73" s="122"/>
    </row>
    <row r="74" spans="1:14" ht="201"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5.75" customHeight="1" thickBot="1">
      <c r="B78" s="114"/>
      <c r="C78" s="60" t="s">
        <v>124</v>
      </c>
      <c r="D78" s="116"/>
      <c r="E78" s="120"/>
      <c r="F78" s="120"/>
    </row>
    <row r="79" spans="1:14" ht="45.75" customHeight="1">
      <c r="B79" s="117">
        <v>2</v>
      </c>
      <c r="C79" s="26" t="s">
        <v>60</v>
      </c>
      <c r="D79" s="118" t="s">
        <v>100</v>
      </c>
      <c r="E79" s="119" t="s">
        <v>144</v>
      </c>
      <c r="F79" s="119"/>
    </row>
    <row r="80" spans="1:14" ht="177.75" customHeight="1" thickBot="1">
      <c r="B80" s="114"/>
      <c r="C80" s="39" t="s">
        <v>125</v>
      </c>
      <c r="D80" s="116"/>
      <c r="E80" s="120"/>
      <c r="F80" s="120"/>
    </row>
    <row r="81" spans="2:6" ht="29.25" customHeight="1">
      <c r="B81" s="117">
        <v>3</v>
      </c>
      <c r="C81" s="26" t="s">
        <v>61</v>
      </c>
      <c r="D81" s="118" t="s">
        <v>99</v>
      </c>
      <c r="E81" s="119" t="s">
        <v>144</v>
      </c>
      <c r="F81" s="119"/>
    </row>
    <row r="82" spans="2:6" ht="189.75" customHeight="1" thickBot="1">
      <c r="B82" s="114"/>
      <c r="C82" s="39" t="s">
        <v>126</v>
      </c>
      <c r="D82" s="116"/>
      <c r="E82" s="120"/>
      <c r="F82" s="120"/>
    </row>
    <row r="83" spans="2:6" ht="32.25" customHeight="1">
      <c r="B83" s="117">
        <v>4</v>
      </c>
      <c r="C83" s="26" t="s">
        <v>63</v>
      </c>
      <c r="D83" s="118" t="s">
        <v>99</v>
      </c>
      <c r="E83" s="119" t="s">
        <v>144</v>
      </c>
      <c r="F83" s="119"/>
    </row>
    <row r="84" spans="2:6" ht="189" customHeight="1" thickBot="1">
      <c r="B84" s="114"/>
      <c r="C84" s="39" t="s">
        <v>127</v>
      </c>
      <c r="D84" s="116"/>
      <c r="E84" s="120"/>
      <c r="F84" s="120"/>
    </row>
    <row r="85" spans="2:6" ht="33" customHeight="1">
      <c r="B85" s="117">
        <v>5</v>
      </c>
      <c r="C85" s="26" t="s">
        <v>64</v>
      </c>
      <c r="D85" s="118" t="s">
        <v>24</v>
      </c>
      <c r="E85" s="119" t="s">
        <v>144</v>
      </c>
      <c r="F85" s="119"/>
    </row>
    <row r="86" spans="2:6" ht="75.75" customHeight="1" thickBot="1">
      <c r="B86" s="114"/>
      <c r="C86" s="39" t="s">
        <v>65</v>
      </c>
      <c r="D86" s="116"/>
      <c r="E86" s="120"/>
      <c r="F86" s="120"/>
    </row>
    <row r="87" spans="2:6" ht="17.25" customHeight="1">
      <c r="B87" s="129">
        <v>6</v>
      </c>
      <c r="C87" s="95" t="s">
        <v>66</v>
      </c>
      <c r="D87" s="131" t="s">
        <v>24</v>
      </c>
      <c r="E87" s="133" t="s">
        <v>144</v>
      </c>
      <c r="F87" s="133"/>
    </row>
    <row r="88" spans="2:6" ht="64.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paperSize="9" scale="52"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 r="A1" s="158"/>
      <c r="B1" s="156" t="s">
        <v>86</v>
      </c>
      <c r="C1" s="157"/>
    </row>
    <row r="2" spans="1:7" ht="15.4">
      <c r="A2" s="159"/>
      <c r="B2" s="11" t="s">
        <v>33</v>
      </c>
      <c r="C2" s="10" t="s">
        <v>146</v>
      </c>
      <c r="D2" s="2"/>
      <c r="E2" s="2"/>
      <c r="F2" s="2"/>
    </row>
    <row r="3" spans="1:7" ht="15.4">
      <c r="A3" s="7">
        <v>1</v>
      </c>
      <c r="B3" s="12" t="s">
        <v>1</v>
      </c>
      <c r="C3" s="13">
        <f>'Putni prelaz 22+792.57'!F14</f>
        <v>0</v>
      </c>
      <c r="D3" s="2"/>
      <c r="E3" s="2"/>
      <c r="F3" s="2"/>
      <c r="G3" s="2"/>
    </row>
    <row r="4" spans="1:7">
      <c r="A4" s="8">
        <v>2</v>
      </c>
      <c r="B4" s="6" t="s">
        <v>13</v>
      </c>
      <c r="C4" s="13">
        <f>'Putni prelaz 22+792.57'!F29</f>
        <v>0</v>
      </c>
    </row>
    <row r="5" spans="1:7">
      <c r="A5" s="8">
        <v>3</v>
      </c>
      <c r="B5" s="6" t="s">
        <v>14</v>
      </c>
      <c r="C5" s="13">
        <f>'Putni prelaz 22+792.57'!F61</f>
        <v>0</v>
      </c>
    </row>
    <row r="6" spans="1:7">
      <c r="A6" s="8">
        <v>4</v>
      </c>
      <c r="B6" s="6" t="s">
        <v>44</v>
      </c>
      <c r="C6" s="13">
        <f>'Putni prelaz 22+792.57'!F75</f>
        <v>0</v>
      </c>
    </row>
    <row r="7" spans="1:7">
      <c r="A7" s="8">
        <v>5</v>
      </c>
      <c r="B7" s="6" t="s">
        <v>57</v>
      </c>
      <c r="C7" s="13">
        <f>'Putni prelaz 22+792.57'!F90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N92"/>
  <sheetViews>
    <sheetView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11</v>
      </c>
      <c r="C7" s="144" t="s">
        <v>87</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28" t="s">
        <v>144</v>
      </c>
      <c r="F12" s="29"/>
      <c r="G12" s="88"/>
      <c r="H12" s="88"/>
      <c r="I12" s="88"/>
      <c r="J12" s="88"/>
      <c r="K12" s="88"/>
      <c r="L12" s="88"/>
      <c r="M12" s="88"/>
      <c r="N12" s="88"/>
    </row>
    <row r="13" spans="1:14" s="21" customFormat="1" ht="111" thickBot="1">
      <c r="A13" s="88"/>
      <c r="B13" s="30">
        <v>2</v>
      </c>
      <c r="C13" s="31" t="s">
        <v>98</v>
      </c>
      <c r="D13" s="32" t="s">
        <v>99</v>
      </c>
      <c r="E13" s="33"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4.25" customHeight="1" thickBot="1">
      <c r="A17" s="149"/>
      <c r="B17" s="125"/>
      <c r="C17" s="39" t="s">
        <v>101</v>
      </c>
      <c r="D17" s="116"/>
      <c r="E17" s="120"/>
      <c r="F17" s="139"/>
      <c r="G17" s="154"/>
      <c r="H17" s="155"/>
      <c r="I17" s="155"/>
      <c r="J17" s="155"/>
      <c r="K17" s="155"/>
      <c r="L17" s="155"/>
      <c r="M17" s="155"/>
      <c r="N17" s="155"/>
    </row>
    <row r="18" spans="1:14" s="22" customFormat="1" ht="150" customHeight="1" thickBot="1">
      <c r="A18" s="87"/>
      <c r="B18" s="25">
        <v>2</v>
      </c>
      <c r="C18" s="40" t="s">
        <v>102</v>
      </c>
      <c r="D18" s="41" t="s">
        <v>100</v>
      </c>
      <c r="E18" s="42"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42" t="s">
        <v>144</v>
      </c>
      <c r="F25" s="43"/>
      <c r="G25" s="79"/>
      <c r="H25" s="89"/>
      <c r="I25" s="89"/>
      <c r="J25" s="89"/>
      <c r="K25" s="89"/>
      <c r="L25" s="89"/>
      <c r="M25" s="89"/>
      <c r="N25" s="89"/>
    </row>
    <row r="26" spans="1:14" ht="16.5" customHeight="1">
      <c r="A26" s="142"/>
      <c r="B26" s="124">
        <v>7</v>
      </c>
      <c r="C26" s="26" t="s">
        <v>37</v>
      </c>
      <c r="D26" s="118" t="s">
        <v>107</v>
      </c>
      <c r="E26" s="119" t="s">
        <v>144</v>
      </c>
      <c r="F26" s="138"/>
      <c r="G26" s="140"/>
      <c r="H26" s="141"/>
      <c r="I26" s="141"/>
      <c r="J26" s="141"/>
      <c r="K26" s="141"/>
      <c r="L26" s="141"/>
      <c r="M26" s="141"/>
      <c r="N26" s="141"/>
    </row>
    <row r="27" spans="1:14" ht="137.25"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49"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44.75" customHeight="1"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46"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33"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28.5" customHeight="1" thickTop="1">
      <c r="A63" s="137"/>
      <c r="B63" s="113">
        <v>1</v>
      </c>
      <c r="C63" s="26" t="s">
        <v>46</v>
      </c>
      <c r="D63" s="115" t="s">
        <v>24</v>
      </c>
      <c r="E63" s="121" t="s">
        <v>144</v>
      </c>
      <c r="F63" s="121"/>
      <c r="G63" s="123"/>
      <c r="H63" s="122"/>
      <c r="I63" s="122"/>
      <c r="J63" s="122"/>
      <c r="K63" s="122"/>
      <c r="L63" s="122"/>
      <c r="M63" s="122"/>
      <c r="N63" s="122"/>
    </row>
    <row r="64" spans="1:14" ht="75" customHeight="1" thickBot="1">
      <c r="A64" s="137"/>
      <c r="B64" s="114"/>
      <c r="C64" s="60" t="s">
        <v>47</v>
      </c>
      <c r="D64" s="116"/>
      <c r="E64" s="120"/>
      <c r="F64" s="120"/>
      <c r="G64" s="123"/>
      <c r="H64" s="122"/>
      <c r="I64" s="122"/>
      <c r="J64" s="122"/>
      <c r="K64" s="122"/>
      <c r="L64" s="122"/>
      <c r="M64" s="122"/>
      <c r="N64" s="122"/>
    </row>
    <row r="65" spans="1:14" ht="47.25" customHeight="1">
      <c r="A65" s="137"/>
      <c r="B65" s="117">
        <v>2</v>
      </c>
      <c r="C65" s="26" t="s">
        <v>48</v>
      </c>
      <c r="D65" s="118" t="s">
        <v>100</v>
      </c>
      <c r="E65" s="119" t="s">
        <v>144</v>
      </c>
      <c r="F65" s="119"/>
      <c r="G65" s="123"/>
      <c r="H65" s="122"/>
      <c r="I65" s="122"/>
      <c r="J65" s="122"/>
      <c r="K65" s="122"/>
      <c r="L65" s="122"/>
      <c r="M65" s="122"/>
      <c r="N65" s="122"/>
    </row>
    <row r="66" spans="1:14" ht="121.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50.75"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35.4" thickBot="1">
      <c r="A70" s="137"/>
      <c r="B70" s="114"/>
      <c r="C70" s="39" t="s">
        <v>51</v>
      </c>
      <c r="D70" s="116"/>
      <c r="E70" s="120"/>
      <c r="F70" s="120"/>
      <c r="G70" s="123"/>
      <c r="H70" s="122"/>
      <c r="I70" s="122"/>
      <c r="J70" s="122"/>
      <c r="K70" s="122"/>
      <c r="L70" s="122"/>
      <c r="M70" s="122"/>
      <c r="N70" s="122"/>
    </row>
    <row r="71" spans="1:14" ht="36" customHeight="1">
      <c r="A71" s="137"/>
      <c r="B71" s="117">
        <v>5</v>
      </c>
      <c r="C71" s="26" t="s">
        <v>52</v>
      </c>
      <c r="D71" s="118" t="s">
        <v>43</v>
      </c>
      <c r="E71" s="119" t="s">
        <v>144</v>
      </c>
      <c r="F71" s="119"/>
      <c r="G71" s="123"/>
      <c r="H71" s="122"/>
      <c r="I71" s="122"/>
      <c r="J71" s="122"/>
      <c r="K71" s="122"/>
      <c r="L71" s="122"/>
      <c r="M71" s="122"/>
      <c r="N71" s="122"/>
    </row>
    <row r="72" spans="1:14" ht="162.4" thickBot="1">
      <c r="A72" s="137"/>
      <c r="B72" s="114"/>
      <c r="C72" s="39" t="s">
        <v>53</v>
      </c>
      <c r="D72" s="116"/>
      <c r="E72" s="120"/>
      <c r="F72" s="120"/>
      <c r="G72" s="123"/>
      <c r="H72" s="122"/>
      <c r="I72" s="122"/>
      <c r="J72" s="122"/>
      <c r="K72" s="122"/>
      <c r="L72" s="122"/>
      <c r="M72" s="122"/>
      <c r="N72" s="122"/>
    </row>
    <row r="73" spans="1:14" ht="44.25" customHeight="1">
      <c r="A73" s="137"/>
      <c r="B73" s="117">
        <v>6</v>
      </c>
      <c r="C73" s="26" t="s">
        <v>54</v>
      </c>
      <c r="D73" s="118" t="s">
        <v>43</v>
      </c>
      <c r="E73" s="119" t="s">
        <v>144</v>
      </c>
      <c r="F73" s="119"/>
      <c r="G73" s="123"/>
      <c r="H73" s="122"/>
      <c r="I73" s="122"/>
      <c r="J73" s="122"/>
      <c r="K73" s="122"/>
      <c r="L73" s="122"/>
      <c r="M73" s="122"/>
      <c r="N73" s="122"/>
    </row>
    <row r="74" spans="1:14" ht="199.5"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8.75" customHeight="1" thickBot="1">
      <c r="B78" s="114"/>
      <c r="C78" s="60" t="s">
        <v>134</v>
      </c>
      <c r="D78" s="116"/>
      <c r="E78" s="120"/>
      <c r="F78" s="120"/>
    </row>
    <row r="79" spans="1:14" ht="47.25" customHeight="1">
      <c r="B79" s="117">
        <v>2</v>
      </c>
      <c r="C79" s="26" t="s">
        <v>60</v>
      </c>
      <c r="D79" s="118" t="s">
        <v>100</v>
      </c>
      <c r="E79" s="119" t="s">
        <v>144</v>
      </c>
      <c r="F79" s="119"/>
    </row>
    <row r="80" spans="1:14" ht="178.5" customHeight="1" thickBot="1">
      <c r="B80" s="114"/>
      <c r="C80" s="39" t="s">
        <v>135</v>
      </c>
      <c r="D80" s="116"/>
      <c r="E80" s="120"/>
      <c r="F80" s="120"/>
    </row>
    <row r="81" spans="2:6" ht="30" customHeight="1">
      <c r="B81" s="117">
        <v>3</v>
      </c>
      <c r="C81" s="26" t="s">
        <v>61</v>
      </c>
      <c r="D81" s="118" t="s">
        <v>99</v>
      </c>
      <c r="E81" s="119" t="s">
        <v>144</v>
      </c>
      <c r="F81" s="119"/>
    </row>
    <row r="82" spans="2:6" ht="176.25" customHeight="1" thickBot="1">
      <c r="B82" s="114"/>
      <c r="C82" s="39" t="s">
        <v>136</v>
      </c>
      <c r="D82" s="116"/>
      <c r="E82" s="120"/>
      <c r="F82" s="120"/>
    </row>
    <row r="83" spans="2:6" ht="33" customHeight="1">
      <c r="B83" s="117">
        <v>4</v>
      </c>
      <c r="C83" s="26" t="s">
        <v>63</v>
      </c>
      <c r="D83" s="118" t="s">
        <v>99</v>
      </c>
      <c r="E83" s="119" t="s">
        <v>144</v>
      </c>
      <c r="F83" s="119"/>
    </row>
    <row r="84" spans="2:6" ht="177.75" thickBot="1">
      <c r="B84" s="114"/>
      <c r="C84" s="39" t="s">
        <v>137</v>
      </c>
      <c r="D84" s="116"/>
      <c r="E84" s="120"/>
      <c r="F84" s="120"/>
    </row>
    <row r="85" spans="2:6" ht="28.5" customHeight="1">
      <c r="B85" s="117">
        <v>5</v>
      </c>
      <c r="C85" s="26" t="s">
        <v>64</v>
      </c>
      <c r="D85" s="118" t="s">
        <v>24</v>
      </c>
      <c r="E85" s="119" t="s">
        <v>144</v>
      </c>
      <c r="F85" s="119"/>
    </row>
    <row r="86" spans="2:6" ht="78" customHeight="1" thickBot="1">
      <c r="B86" s="114"/>
      <c r="C86" s="39" t="s">
        <v>65</v>
      </c>
      <c r="D86" s="116"/>
      <c r="E86" s="120"/>
      <c r="F86" s="120"/>
    </row>
    <row r="87" spans="2:6" ht="15" customHeight="1">
      <c r="B87" s="129">
        <v>6</v>
      </c>
      <c r="C87" s="95" t="s">
        <v>66</v>
      </c>
      <c r="D87" s="131" t="s">
        <v>24</v>
      </c>
      <c r="E87" s="133" t="s">
        <v>144</v>
      </c>
      <c r="F87" s="133"/>
    </row>
    <row r="88" spans="2:6" ht="60.7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paperSize="9" scale="52"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 r="A1" s="158"/>
      <c r="B1" s="156" t="s">
        <v>88</v>
      </c>
      <c r="C1" s="157"/>
    </row>
    <row r="2" spans="1:7" ht="15.4">
      <c r="A2" s="159"/>
      <c r="B2" s="11" t="s">
        <v>33</v>
      </c>
      <c r="C2" s="10" t="s">
        <v>146</v>
      </c>
      <c r="D2" s="2"/>
      <c r="E2" s="2"/>
      <c r="F2" s="2"/>
    </row>
    <row r="3" spans="1:7" ht="15.4">
      <c r="A3" s="7">
        <v>1</v>
      </c>
      <c r="B3" s="12" t="s">
        <v>1</v>
      </c>
      <c r="C3" s="13">
        <f>'Putni prelaz 24+321.76'!F14</f>
        <v>0</v>
      </c>
      <c r="D3" s="2"/>
      <c r="E3" s="2"/>
      <c r="F3" s="2"/>
      <c r="G3" s="2"/>
    </row>
    <row r="4" spans="1:7">
      <c r="A4" s="8">
        <v>2</v>
      </c>
      <c r="B4" s="6" t="s">
        <v>13</v>
      </c>
      <c r="C4" s="13">
        <f>'Putni prelaz 24+321.76'!F29</f>
        <v>0</v>
      </c>
    </row>
    <row r="5" spans="1:7">
      <c r="A5" s="8">
        <v>3</v>
      </c>
      <c r="B5" s="6" t="s">
        <v>14</v>
      </c>
      <c r="C5" s="13">
        <f>'Putni prelaz 24+321.76'!F61</f>
        <v>0</v>
      </c>
    </row>
    <row r="6" spans="1:7">
      <c r="A6" s="8">
        <v>4</v>
      </c>
      <c r="B6" s="6" t="s">
        <v>44</v>
      </c>
      <c r="C6" s="13">
        <f>'Putni prelaz 24+321.76'!F75</f>
        <v>0</v>
      </c>
    </row>
    <row r="7" spans="1:7">
      <c r="A7" s="8">
        <v>5</v>
      </c>
      <c r="B7" s="6" t="s">
        <v>57</v>
      </c>
      <c r="C7" s="13">
        <f>'Putni prelaz 24+321.76'!F90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12</v>
      </c>
      <c r="C7" s="144" t="s">
        <v>89</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28" t="s">
        <v>144</v>
      </c>
      <c r="F12" s="29"/>
      <c r="G12" s="88"/>
      <c r="H12" s="88"/>
      <c r="I12" s="88"/>
      <c r="J12" s="88"/>
      <c r="K12" s="88"/>
      <c r="L12" s="88"/>
      <c r="M12" s="88"/>
      <c r="N12" s="88"/>
    </row>
    <row r="13" spans="1:14" s="21" customFormat="1" ht="111" thickBot="1">
      <c r="A13" s="88"/>
      <c r="B13" s="30">
        <v>2</v>
      </c>
      <c r="C13" s="31" t="s">
        <v>98</v>
      </c>
      <c r="D13" s="32" t="s">
        <v>99</v>
      </c>
      <c r="E13" s="33"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5.75" customHeight="1" thickBot="1">
      <c r="A17" s="149"/>
      <c r="B17" s="125"/>
      <c r="C17" s="39" t="s">
        <v>101</v>
      </c>
      <c r="D17" s="116"/>
      <c r="E17" s="120"/>
      <c r="F17" s="139"/>
      <c r="G17" s="154"/>
      <c r="H17" s="155"/>
      <c r="I17" s="155"/>
      <c r="J17" s="155"/>
      <c r="K17" s="155"/>
      <c r="L17" s="155"/>
      <c r="M17" s="155"/>
      <c r="N17" s="155"/>
    </row>
    <row r="18" spans="1:14" s="22" customFormat="1" ht="150" customHeight="1" thickBot="1">
      <c r="A18" s="87"/>
      <c r="B18" s="25">
        <v>2</v>
      </c>
      <c r="C18" s="40" t="s">
        <v>102</v>
      </c>
      <c r="D18" s="41" t="s">
        <v>100</v>
      </c>
      <c r="E18" s="42"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42" t="s">
        <v>144</v>
      </c>
      <c r="F25" s="43"/>
      <c r="G25" s="79"/>
      <c r="H25" s="89"/>
      <c r="I25" s="89"/>
      <c r="J25" s="89"/>
      <c r="K25" s="89"/>
      <c r="L25" s="89"/>
      <c r="M25" s="89"/>
      <c r="N25" s="89"/>
    </row>
    <row r="26" spans="1:14" ht="18" customHeight="1">
      <c r="A26" s="142"/>
      <c r="B26" s="124">
        <v>7</v>
      </c>
      <c r="C26" s="26" t="s">
        <v>37</v>
      </c>
      <c r="D26" s="118" t="s">
        <v>107</v>
      </c>
      <c r="E26" s="119" t="s">
        <v>144</v>
      </c>
      <c r="F26" s="138"/>
      <c r="G26" s="140"/>
      <c r="H26" s="141"/>
      <c r="I26" s="141"/>
      <c r="J26" s="141"/>
      <c r="K26" s="141"/>
      <c r="L26" s="141"/>
      <c r="M26" s="141"/>
      <c r="N26" s="141"/>
    </row>
    <row r="27" spans="1:14" ht="132.75" customHeight="1" thickBot="1">
      <c r="A27" s="142"/>
      <c r="B27" s="125"/>
      <c r="C27" s="39" t="s">
        <v>108</v>
      </c>
      <c r="D27" s="116"/>
      <c r="E27" s="120"/>
      <c r="F27" s="139"/>
      <c r="G27" s="140"/>
      <c r="H27" s="141"/>
      <c r="I27" s="141"/>
      <c r="J27" s="141"/>
      <c r="K27" s="141"/>
      <c r="L27" s="141"/>
      <c r="M27" s="141"/>
      <c r="N27" s="141"/>
    </row>
    <row r="28" spans="1:14" ht="136.5" customHeight="1" thickBot="1">
      <c r="A28" s="51"/>
      <c r="B28" s="30">
        <v>8</v>
      </c>
      <c r="C28" s="40" t="s">
        <v>109</v>
      </c>
      <c r="D28" s="48" t="s">
        <v>99</v>
      </c>
      <c r="E28" s="49"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50" customHeight="1"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94.5" customHeight="1"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90.75" customHeight="1" thickBot="1">
      <c r="A40" s="137"/>
      <c r="B40" s="114"/>
      <c r="C40" s="39" t="s">
        <v>38</v>
      </c>
      <c r="D40" s="116"/>
      <c r="E40" s="120"/>
      <c r="F40" s="120"/>
      <c r="G40" s="123"/>
      <c r="H40" s="122"/>
      <c r="I40" s="122"/>
      <c r="J40" s="122"/>
      <c r="K40" s="122"/>
      <c r="L40" s="122"/>
      <c r="M40" s="122"/>
      <c r="N40" s="122"/>
    </row>
    <row r="41" spans="1:14" ht="147.75" customHeight="1" thickBot="1">
      <c r="A41" s="86"/>
      <c r="B41" s="84">
        <v>6</v>
      </c>
      <c r="C41" s="44" t="s">
        <v>112</v>
      </c>
      <c r="D41" s="45" t="s">
        <v>4</v>
      </c>
      <c r="E41" s="46"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68"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72.5" customHeight="1" thickBot="1">
      <c r="A48" s="86"/>
      <c r="B48" s="57">
        <v>10</v>
      </c>
      <c r="C48" s="40" t="s">
        <v>116</v>
      </c>
      <c r="D48" s="45" t="s">
        <v>100</v>
      </c>
      <c r="E48" s="33"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5.25" customHeight="1"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29.25" customHeight="1" thickTop="1">
      <c r="A63" s="137"/>
      <c r="B63" s="113">
        <v>1</v>
      </c>
      <c r="C63" s="26" t="s">
        <v>46</v>
      </c>
      <c r="D63" s="115" t="s">
        <v>24</v>
      </c>
      <c r="E63" s="121" t="s">
        <v>144</v>
      </c>
      <c r="F63" s="121"/>
      <c r="G63" s="123"/>
      <c r="H63" s="122"/>
      <c r="I63" s="122"/>
      <c r="J63" s="122"/>
      <c r="K63" s="122"/>
      <c r="L63" s="122"/>
      <c r="M63" s="122"/>
      <c r="N63" s="122"/>
    </row>
    <row r="64" spans="1:14" ht="75.75" customHeight="1" thickBot="1">
      <c r="A64" s="137"/>
      <c r="B64" s="114"/>
      <c r="C64" s="60" t="s">
        <v>47</v>
      </c>
      <c r="D64" s="116"/>
      <c r="E64" s="120"/>
      <c r="F64" s="120"/>
      <c r="G64" s="123"/>
      <c r="H64" s="122"/>
      <c r="I64" s="122"/>
      <c r="J64" s="122"/>
      <c r="K64" s="122"/>
      <c r="L64" s="122"/>
      <c r="M64" s="122"/>
      <c r="N64" s="122"/>
    </row>
    <row r="65" spans="1:14" ht="46.5" customHeight="1">
      <c r="A65" s="137"/>
      <c r="B65" s="117">
        <v>2</v>
      </c>
      <c r="C65" s="26" t="s">
        <v>48</v>
      </c>
      <c r="D65" s="118" t="s">
        <v>100</v>
      </c>
      <c r="E65" s="119" t="s">
        <v>144</v>
      </c>
      <c r="F65" s="119"/>
      <c r="G65" s="123"/>
      <c r="H65" s="122"/>
      <c r="I65" s="122"/>
      <c r="J65" s="122"/>
      <c r="K65" s="122"/>
      <c r="L65" s="122"/>
      <c r="M65" s="122"/>
      <c r="N65" s="122"/>
    </row>
    <row r="66" spans="1:14" ht="123.7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50.75"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63.5" customHeight="1" thickBot="1">
      <c r="A70" s="137"/>
      <c r="B70" s="114"/>
      <c r="C70" s="39" t="s">
        <v>51</v>
      </c>
      <c r="D70" s="116"/>
      <c r="E70" s="120"/>
      <c r="F70" s="120"/>
      <c r="G70" s="123"/>
      <c r="H70" s="122"/>
      <c r="I70" s="122"/>
      <c r="J70" s="122"/>
      <c r="K70" s="122"/>
      <c r="L70" s="122"/>
      <c r="M70" s="122"/>
      <c r="N70" s="122"/>
    </row>
    <row r="71" spans="1:14" ht="31.5" customHeight="1">
      <c r="A71" s="137"/>
      <c r="B71" s="117">
        <v>5</v>
      </c>
      <c r="C71" s="26" t="s">
        <v>52</v>
      </c>
      <c r="D71" s="118" t="s">
        <v>43</v>
      </c>
      <c r="E71" s="119" t="s">
        <v>144</v>
      </c>
      <c r="F71" s="119"/>
      <c r="G71" s="123"/>
      <c r="H71" s="122"/>
      <c r="I71" s="122"/>
      <c r="J71" s="122"/>
      <c r="K71" s="122"/>
      <c r="L71" s="122"/>
      <c r="M71" s="122"/>
      <c r="N71" s="122"/>
    </row>
    <row r="72" spans="1:14" ht="175.5" customHeight="1" thickBot="1">
      <c r="A72" s="137"/>
      <c r="B72" s="114"/>
      <c r="C72" s="39" t="s">
        <v>53</v>
      </c>
      <c r="D72" s="116"/>
      <c r="E72" s="120"/>
      <c r="F72" s="120"/>
      <c r="G72" s="123"/>
      <c r="H72" s="122"/>
      <c r="I72" s="122"/>
      <c r="J72" s="122"/>
      <c r="K72" s="122"/>
      <c r="L72" s="122"/>
      <c r="M72" s="122"/>
      <c r="N72" s="122"/>
    </row>
    <row r="73" spans="1:14" ht="44.25" customHeight="1">
      <c r="A73" s="137"/>
      <c r="B73" s="117">
        <v>6</v>
      </c>
      <c r="C73" s="26" t="s">
        <v>54</v>
      </c>
      <c r="D73" s="118" t="s">
        <v>43</v>
      </c>
      <c r="E73" s="119" t="s">
        <v>144</v>
      </c>
      <c r="F73" s="119"/>
      <c r="G73" s="123"/>
      <c r="H73" s="122"/>
      <c r="I73" s="122"/>
      <c r="J73" s="122"/>
      <c r="K73" s="122"/>
      <c r="L73" s="122"/>
      <c r="M73" s="122"/>
      <c r="N73" s="122"/>
    </row>
    <row r="74" spans="1:14" ht="201"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5.75" customHeight="1" thickBot="1">
      <c r="B78" s="114"/>
      <c r="C78" s="60" t="s">
        <v>129</v>
      </c>
      <c r="D78" s="116"/>
      <c r="E78" s="120"/>
      <c r="F78" s="120"/>
    </row>
    <row r="79" spans="1:14" ht="48" customHeight="1">
      <c r="B79" s="117">
        <v>2</v>
      </c>
      <c r="C79" s="26" t="s">
        <v>60</v>
      </c>
      <c r="D79" s="118" t="s">
        <v>100</v>
      </c>
      <c r="E79" s="119" t="s">
        <v>144</v>
      </c>
      <c r="F79" s="119"/>
    </row>
    <row r="80" spans="1:14" ht="178.5" customHeight="1" thickBot="1">
      <c r="B80" s="114"/>
      <c r="C80" s="39" t="s">
        <v>130</v>
      </c>
      <c r="D80" s="116"/>
      <c r="E80" s="120"/>
      <c r="F80" s="120"/>
    </row>
    <row r="81" spans="2:6" ht="30.75" customHeight="1">
      <c r="B81" s="117">
        <v>3</v>
      </c>
      <c r="C81" s="26" t="s">
        <v>61</v>
      </c>
      <c r="D81" s="118" t="s">
        <v>99</v>
      </c>
      <c r="E81" s="119" t="s">
        <v>144</v>
      </c>
      <c r="F81" s="119"/>
    </row>
    <row r="82" spans="2:6" ht="175.5" customHeight="1" thickBot="1">
      <c r="B82" s="114"/>
      <c r="C82" s="39" t="s">
        <v>131</v>
      </c>
      <c r="D82" s="116"/>
      <c r="E82" s="120"/>
      <c r="F82" s="120"/>
    </row>
    <row r="83" spans="2:6" ht="32.25" customHeight="1">
      <c r="B83" s="117">
        <v>4</v>
      </c>
      <c r="C83" s="26" t="s">
        <v>63</v>
      </c>
      <c r="D83" s="118" t="s">
        <v>99</v>
      </c>
      <c r="E83" s="119" t="s">
        <v>144</v>
      </c>
      <c r="F83" s="119"/>
    </row>
    <row r="84" spans="2:6" ht="190.5" customHeight="1" thickBot="1">
      <c r="B84" s="114"/>
      <c r="C84" s="39" t="s">
        <v>132</v>
      </c>
      <c r="D84" s="116"/>
      <c r="E84" s="120"/>
      <c r="F84" s="120"/>
    </row>
    <row r="85" spans="2:6" ht="31.5" customHeight="1">
      <c r="B85" s="117">
        <v>5</v>
      </c>
      <c r="C85" s="26" t="s">
        <v>64</v>
      </c>
      <c r="D85" s="118" t="s">
        <v>24</v>
      </c>
      <c r="E85" s="119" t="s">
        <v>144</v>
      </c>
      <c r="F85" s="119"/>
    </row>
    <row r="86" spans="2:6" ht="75.75" customHeight="1" thickBot="1">
      <c r="B86" s="114"/>
      <c r="C86" s="39" t="s">
        <v>65</v>
      </c>
      <c r="D86" s="116"/>
      <c r="E86" s="120"/>
      <c r="F86" s="120"/>
    </row>
    <row r="87" spans="2:6" ht="18" customHeight="1">
      <c r="B87" s="129">
        <v>6</v>
      </c>
      <c r="C87" s="95" t="s">
        <v>66</v>
      </c>
      <c r="D87" s="131" t="s">
        <v>24</v>
      </c>
      <c r="E87" s="133" t="s">
        <v>144</v>
      </c>
      <c r="F87" s="133"/>
    </row>
    <row r="88" spans="2:6" ht="60.7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scale="55" fitToHeight="0"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 r="A1" s="158"/>
      <c r="B1" s="156" t="s">
        <v>90</v>
      </c>
      <c r="C1" s="157"/>
    </row>
    <row r="2" spans="1:7" ht="15.4">
      <c r="A2" s="159"/>
      <c r="B2" s="11" t="s">
        <v>33</v>
      </c>
      <c r="C2" s="10" t="s">
        <v>146</v>
      </c>
      <c r="D2" s="2"/>
      <c r="E2" s="2"/>
      <c r="F2" s="2"/>
    </row>
    <row r="3" spans="1:7" ht="15.4">
      <c r="A3" s="7">
        <v>1</v>
      </c>
      <c r="B3" s="12" t="s">
        <v>1</v>
      </c>
      <c r="C3" s="13">
        <f>'Putni prelaz 25+277.78'!F14</f>
        <v>0</v>
      </c>
      <c r="D3" s="2"/>
      <c r="E3" s="2"/>
      <c r="F3" s="2"/>
      <c r="G3" s="2"/>
    </row>
    <row r="4" spans="1:7">
      <c r="A4" s="8">
        <v>2</v>
      </c>
      <c r="B4" s="6" t="s">
        <v>13</v>
      </c>
      <c r="C4" s="13">
        <f>'Putni prelaz 25+277.78'!F29</f>
        <v>0</v>
      </c>
    </row>
    <row r="5" spans="1:7">
      <c r="A5" s="8">
        <v>3</v>
      </c>
      <c r="B5" s="6" t="s">
        <v>14</v>
      </c>
      <c r="C5" s="13">
        <f>'Putni prelaz 25+277.78'!F61</f>
        <v>0</v>
      </c>
    </row>
    <row r="6" spans="1:7">
      <c r="A6" s="8">
        <v>4</v>
      </c>
      <c r="B6" s="6" t="s">
        <v>44</v>
      </c>
      <c r="C6" s="13">
        <f>'Putni prelaz 25+277.78'!F75</f>
        <v>0</v>
      </c>
    </row>
    <row r="7" spans="1:7">
      <c r="A7" s="8">
        <v>5</v>
      </c>
      <c r="B7" s="6" t="s">
        <v>57</v>
      </c>
      <c r="C7" s="13">
        <f>'Putni prelaz 25+277.78'!F90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13</v>
      </c>
      <c r="C7" s="144" t="s">
        <v>91</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28" t="s">
        <v>144</v>
      </c>
      <c r="F12" s="29"/>
      <c r="G12" s="88"/>
      <c r="H12" s="88"/>
      <c r="I12" s="88"/>
      <c r="J12" s="88"/>
      <c r="K12" s="88"/>
      <c r="L12" s="88"/>
      <c r="M12" s="88"/>
      <c r="N12" s="88"/>
    </row>
    <row r="13" spans="1:14" s="21" customFormat="1" ht="111" thickBot="1">
      <c r="A13" s="88"/>
      <c r="B13" s="30">
        <v>2</v>
      </c>
      <c r="C13" s="31" t="s">
        <v>98</v>
      </c>
      <c r="D13" s="32" t="s">
        <v>99</v>
      </c>
      <c r="E13" s="33"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7.25" customHeight="1" thickBot="1">
      <c r="A17" s="149"/>
      <c r="B17" s="125"/>
      <c r="C17" s="39" t="s">
        <v>101</v>
      </c>
      <c r="D17" s="116"/>
      <c r="E17" s="120"/>
      <c r="F17" s="139"/>
      <c r="G17" s="154"/>
      <c r="H17" s="155"/>
      <c r="I17" s="155"/>
      <c r="J17" s="155"/>
      <c r="K17" s="155"/>
      <c r="L17" s="155"/>
      <c r="M17" s="155"/>
      <c r="N17" s="155"/>
    </row>
    <row r="18" spans="1:14" s="22" customFormat="1" ht="137.65" thickBot="1">
      <c r="A18" s="87"/>
      <c r="B18" s="25">
        <v>2</v>
      </c>
      <c r="C18" s="40" t="s">
        <v>102</v>
      </c>
      <c r="D18" s="41" t="s">
        <v>100</v>
      </c>
      <c r="E18" s="42"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46"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42" t="s">
        <v>144</v>
      </c>
      <c r="F25" s="43"/>
      <c r="G25" s="79"/>
      <c r="H25" s="89"/>
      <c r="I25" s="89"/>
      <c r="J25" s="89"/>
      <c r="K25" s="89"/>
      <c r="L25" s="89"/>
      <c r="M25" s="89"/>
      <c r="N25" s="89"/>
    </row>
    <row r="26" spans="1:14" ht="18.75" customHeight="1">
      <c r="A26" s="142"/>
      <c r="B26" s="124">
        <v>7</v>
      </c>
      <c r="C26" s="26" t="s">
        <v>37</v>
      </c>
      <c r="D26" s="118" t="s">
        <v>107</v>
      </c>
      <c r="E26" s="119" t="s">
        <v>144</v>
      </c>
      <c r="F26" s="138"/>
      <c r="G26" s="140"/>
      <c r="H26" s="141"/>
      <c r="I26" s="141"/>
      <c r="J26" s="141"/>
      <c r="K26" s="141"/>
      <c r="L26" s="141"/>
      <c r="M26" s="141"/>
      <c r="N26" s="141"/>
    </row>
    <row r="27" spans="1:14" ht="132" customHeight="1"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49"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46"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68"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33"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7.5" customHeight="1"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80" t="s">
        <v>144</v>
      </c>
      <c r="F59" s="80"/>
      <c r="G59" s="58"/>
      <c r="H59" s="86"/>
      <c r="I59" s="86"/>
      <c r="J59" s="86"/>
      <c r="K59" s="86"/>
      <c r="L59" s="86"/>
      <c r="M59" s="86"/>
      <c r="N59" s="86"/>
    </row>
    <row r="60" spans="1:14" ht="81.75" thickBot="1">
      <c r="A60" s="58"/>
      <c r="B60" s="57">
        <v>17</v>
      </c>
      <c r="C60" s="40" t="s">
        <v>120</v>
      </c>
      <c r="D60" s="48" t="s">
        <v>100</v>
      </c>
      <c r="E60" s="49"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34.5" customHeight="1" thickTop="1">
      <c r="A63" s="137"/>
      <c r="B63" s="113">
        <v>1</v>
      </c>
      <c r="C63" s="26" t="s">
        <v>46</v>
      </c>
      <c r="D63" s="115" t="s">
        <v>24</v>
      </c>
      <c r="E63" s="121" t="s">
        <v>144</v>
      </c>
      <c r="F63" s="121"/>
      <c r="G63" s="123"/>
      <c r="H63" s="122"/>
      <c r="I63" s="122"/>
      <c r="J63" s="122"/>
      <c r="K63" s="122"/>
      <c r="L63" s="122"/>
      <c r="M63" s="122"/>
      <c r="N63" s="122"/>
    </row>
    <row r="64" spans="1:14" ht="72.75" customHeight="1" thickBot="1">
      <c r="A64" s="137"/>
      <c r="B64" s="114"/>
      <c r="C64" s="60" t="s">
        <v>47</v>
      </c>
      <c r="D64" s="116"/>
      <c r="E64" s="120"/>
      <c r="F64" s="120"/>
      <c r="G64" s="123"/>
      <c r="H64" s="122"/>
      <c r="I64" s="122"/>
      <c r="J64" s="122"/>
      <c r="K64" s="122"/>
      <c r="L64" s="122"/>
      <c r="M64" s="122"/>
      <c r="N64" s="122"/>
    </row>
    <row r="65" spans="1:14" ht="48" customHeight="1">
      <c r="A65" s="137"/>
      <c r="B65" s="117">
        <v>2</v>
      </c>
      <c r="C65" s="26" t="s">
        <v>48</v>
      </c>
      <c r="D65" s="118" t="s">
        <v>100</v>
      </c>
      <c r="E65" s="119" t="s">
        <v>144</v>
      </c>
      <c r="F65" s="119"/>
      <c r="G65" s="123"/>
      <c r="H65" s="122"/>
      <c r="I65" s="122"/>
      <c r="J65" s="122"/>
      <c r="K65" s="122"/>
      <c r="L65" s="122"/>
      <c r="M65" s="122"/>
      <c r="N65" s="122"/>
    </row>
    <row r="66" spans="1:14" ht="119.25" customHeight="1"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59" customHeight="1"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64.25" customHeight="1" thickBot="1">
      <c r="A70" s="137"/>
      <c r="B70" s="114"/>
      <c r="C70" s="39" t="s">
        <v>51</v>
      </c>
      <c r="D70" s="116"/>
      <c r="E70" s="120"/>
      <c r="F70" s="120"/>
      <c r="G70" s="123"/>
      <c r="H70" s="122"/>
      <c r="I70" s="122"/>
      <c r="J70" s="122"/>
      <c r="K70" s="122"/>
      <c r="L70" s="122"/>
      <c r="M70" s="122"/>
      <c r="N70" s="122"/>
    </row>
    <row r="71" spans="1:14" ht="33" customHeight="1">
      <c r="A71" s="137"/>
      <c r="B71" s="117">
        <v>5</v>
      </c>
      <c r="C71" s="26" t="s">
        <v>52</v>
      </c>
      <c r="D71" s="118" t="s">
        <v>43</v>
      </c>
      <c r="E71" s="119" t="s">
        <v>144</v>
      </c>
      <c r="F71" s="119"/>
      <c r="G71" s="123"/>
      <c r="H71" s="122"/>
      <c r="I71" s="122"/>
      <c r="J71" s="122"/>
      <c r="K71" s="122"/>
      <c r="L71" s="122"/>
      <c r="M71" s="122"/>
      <c r="N71" s="122"/>
    </row>
    <row r="72" spans="1:14" ht="180.75" customHeight="1" thickBot="1">
      <c r="A72" s="137"/>
      <c r="B72" s="114"/>
      <c r="C72" s="39" t="s">
        <v>53</v>
      </c>
      <c r="D72" s="116"/>
      <c r="E72" s="120"/>
      <c r="F72" s="120"/>
      <c r="G72" s="123"/>
      <c r="H72" s="122"/>
      <c r="I72" s="122"/>
      <c r="J72" s="122"/>
      <c r="K72" s="122"/>
      <c r="L72" s="122"/>
      <c r="M72" s="122"/>
      <c r="N72" s="122"/>
    </row>
    <row r="73" spans="1:14" ht="45.75" customHeight="1">
      <c r="A73" s="137"/>
      <c r="B73" s="117">
        <v>6</v>
      </c>
      <c r="C73" s="26" t="s">
        <v>54</v>
      </c>
      <c r="D73" s="118" t="s">
        <v>43</v>
      </c>
      <c r="E73" s="119" t="s">
        <v>144</v>
      </c>
      <c r="F73" s="119"/>
      <c r="G73" s="123"/>
      <c r="H73" s="122"/>
      <c r="I73" s="122"/>
      <c r="J73" s="122"/>
      <c r="K73" s="122"/>
      <c r="L73" s="122"/>
      <c r="M73" s="122"/>
      <c r="N73" s="122"/>
    </row>
    <row r="74" spans="1:14" ht="204.75" customHeight="1"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11" customHeight="1" thickBot="1">
      <c r="B78" s="114"/>
      <c r="C78" s="60" t="s">
        <v>129</v>
      </c>
      <c r="D78" s="116"/>
      <c r="E78" s="120"/>
      <c r="F78" s="120"/>
    </row>
    <row r="79" spans="1:14" ht="49.5" customHeight="1">
      <c r="B79" s="117">
        <v>2</v>
      </c>
      <c r="C79" s="26" t="s">
        <v>60</v>
      </c>
      <c r="D79" s="118" t="s">
        <v>100</v>
      </c>
      <c r="E79" s="119" t="s">
        <v>144</v>
      </c>
      <c r="F79" s="119"/>
    </row>
    <row r="80" spans="1:14" ht="180" customHeight="1" thickBot="1">
      <c r="B80" s="114"/>
      <c r="C80" s="39" t="s">
        <v>130</v>
      </c>
      <c r="D80" s="116"/>
      <c r="E80" s="120"/>
      <c r="F80" s="120"/>
    </row>
    <row r="81" spans="2:6" ht="30.75" customHeight="1">
      <c r="B81" s="117">
        <v>3</v>
      </c>
      <c r="C81" s="26" t="s">
        <v>61</v>
      </c>
      <c r="D81" s="118" t="s">
        <v>99</v>
      </c>
      <c r="E81" s="119" t="s">
        <v>144</v>
      </c>
      <c r="F81" s="119"/>
    </row>
    <row r="82" spans="2:6" ht="178.5" customHeight="1" thickBot="1">
      <c r="B82" s="114"/>
      <c r="C82" s="39" t="s">
        <v>131</v>
      </c>
      <c r="D82" s="116"/>
      <c r="E82" s="120"/>
      <c r="F82" s="120"/>
    </row>
    <row r="83" spans="2:6" ht="32.25" customHeight="1">
      <c r="B83" s="117">
        <v>4</v>
      </c>
      <c r="C83" s="26" t="s">
        <v>63</v>
      </c>
      <c r="D83" s="118" t="s">
        <v>99</v>
      </c>
      <c r="E83" s="119" t="s">
        <v>144</v>
      </c>
      <c r="F83" s="119"/>
    </row>
    <row r="84" spans="2:6" ht="192.75" customHeight="1" thickBot="1">
      <c r="B84" s="114"/>
      <c r="C84" s="39" t="s">
        <v>132</v>
      </c>
      <c r="D84" s="116"/>
      <c r="E84" s="120"/>
      <c r="F84" s="120"/>
    </row>
    <row r="85" spans="2:6" ht="31.5" customHeight="1">
      <c r="B85" s="117">
        <v>5</v>
      </c>
      <c r="C85" s="26" t="s">
        <v>64</v>
      </c>
      <c r="D85" s="118" t="s">
        <v>24</v>
      </c>
      <c r="E85" s="119" t="s">
        <v>144</v>
      </c>
      <c r="F85" s="119"/>
    </row>
    <row r="86" spans="2:6" ht="81" customHeight="1" thickBot="1">
      <c r="B86" s="114"/>
      <c r="C86" s="39" t="s">
        <v>65</v>
      </c>
      <c r="D86" s="116"/>
      <c r="E86" s="120"/>
      <c r="F86" s="120"/>
    </row>
    <row r="87" spans="2:6" ht="18.75" customHeight="1">
      <c r="B87" s="129">
        <v>6</v>
      </c>
      <c r="C87" s="95" t="s">
        <v>66</v>
      </c>
      <c r="D87" s="131" t="s">
        <v>24</v>
      </c>
      <c r="E87" s="133" t="s">
        <v>144</v>
      </c>
      <c r="F87" s="133"/>
    </row>
    <row r="88" spans="2:6" ht="62.25" customHeight="1" thickBot="1">
      <c r="B88" s="130"/>
      <c r="C88" s="96" t="s">
        <v>67</v>
      </c>
      <c r="D88" s="132"/>
      <c r="E88" s="134"/>
      <c r="F88" s="134"/>
    </row>
    <row r="89" spans="2:6" ht="124.15" thickBot="1">
      <c r="B89" s="97">
        <v>7</v>
      </c>
      <c r="C89" s="98" t="s">
        <v>147</v>
      </c>
      <c r="D89" s="99" t="s">
        <v>62</v>
      </c>
      <c r="E89" s="100"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81:B82"/>
    <mergeCell ref="D81:D82"/>
    <mergeCell ref="E81:E82"/>
    <mergeCell ref="F81:F82"/>
    <mergeCell ref="B87:B88"/>
    <mergeCell ref="D87:D88"/>
    <mergeCell ref="E87:E88"/>
    <mergeCell ref="F87:F88"/>
    <mergeCell ref="B90:C90"/>
    <mergeCell ref="B83:B84"/>
    <mergeCell ref="D83:D84"/>
    <mergeCell ref="E83:E84"/>
    <mergeCell ref="F83:F84"/>
    <mergeCell ref="B85:B86"/>
    <mergeCell ref="D85:D86"/>
    <mergeCell ref="E85:E86"/>
    <mergeCell ref="F85:F86"/>
    <mergeCell ref="B75:C75"/>
    <mergeCell ref="C76:F76"/>
    <mergeCell ref="B77:B78"/>
    <mergeCell ref="D77:D78"/>
    <mergeCell ref="E77:E78"/>
    <mergeCell ref="F77:F78"/>
    <mergeCell ref="I73:I74"/>
    <mergeCell ref="J73:J74"/>
    <mergeCell ref="B79:B80"/>
    <mergeCell ref="D79:D80"/>
    <mergeCell ref="E79:E80"/>
    <mergeCell ref="F79:F80"/>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B61:C61"/>
    <mergeCell ref="C62:F62"/>
    <mergeCell ref="A63:A64"/>
    <mergeCell ref="B63:B64"/>
    <mergeCell ref="D63:D64"/>
    <mergeCell ref="E63:E64"/>
    <mergeCell ref="F63:F64"/>
    <mergeCell ref="I57:I58"/>
    <mergeCell ref="I65:I66"/>
    <mergeCell ref="A57:A58"/>
    <mergeCell ref="B57:B58"/>
    <mergeCell ref="D57:D58"/>
    <mergeCell ref="E57:E58"/>
    <mergeCell ref="F57:F58"/>
    <mergeCell ref="G57:G58"/>
    <mergeCell ref="H57:H58"/>
    <mergeCell ref="G55:G56"/>
    <mergeCell ref="H55:H56"/>
    <mergeCell ref="A55:A56"/>
    <mergeCell ref="B55:B56"/>
    <mergeCell ref="D55:D56"/>
    <mergeCell ref="E55:E56"/>
    <mergeCell ref="F55:F56"/>
    <mergeCell ref="I53:I54"/>
    <mergeCell ref="J53:J54"/>
    <mergeCell ref="I55:I56"/>
    <mergeCell ref="J57:J58"/>
    <mergeCell ref="K57:K58"/>
    <mergeCell ref="L57:L58"/>
    <mergeCell ref="M57:M58"/>
    <mergeCell ref="N57:N58"/>
    <mergeCell ref="M55:M56"/>
    <mergeCell ref="N55:N56"/>
    <mergeCell ref="J55:J56"/>
    <mergeCell ref="K55:K56"/>
    <mergeCell ref="L55:L56"/>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E51:E52"/>
    <mergeCell ref="F51:F52"/>
    <mergeCell ref="K53:K54"/>
    <mergeCell ref="L53:L54"/>
    <mergeCell ref="M53:M54"/>
    <mergeCell ref="N53:N54"/>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39:E40"/>
    <mergeCell ref="F39:F40"/>
    <mergeCell ref="G39:G40"/>
    <mergeCell ref="J42:J43"/>
    <mergeCell ref="K42:K43"/>
    <mergeCell ref="L42:L43"/>
    <mergeCell ref="M42:M43"/>
    <mergeCell ref="N42:N43"/>
    <mergeCell ref="I49:I50"/>
    <mergeCell ref="J49:J50"/>
    <mergeCell ref="K49:K50"/>
    <mergeCell ref="L49:L50"/>
    <mergeCell ref="M49:M50"/>
    <mergeCell ref="N49:N50"/>
    <mergeCell ref="M46:M47"/>
    <mergeCell ref="N46:N47"/>
    <mergeCell ref="I46:I47"/>
    <mergeCell ref="J46:J47"/>
    <mergeCell ref="K46:K47"/>
    <mergeCell ref="L46:L47"/>
    <mergeCell ref="K35:K36"/>
    <mergeCell ref="L35:L36"/>
    <mergeCell ref="B44:B45"/>
    <mergeCell ref="D44:D45"/>
    <mergeCell ref="E44:E45"/>
    <mergeCell ref="F44:F45"/>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H35:H36"/>
    <mergeCell ref="I35:I36"/>
    <mergeCell ref="F37:F38"/>
    <mergeCell ref="G37:G38"/>
    <mergeCell ref="J35:J36"/>
    <mergeCell ref="J31:J32"/>
    <mergeCell ref="K31:K32"/>
    <mergeCell ref="N33:N34"/>
    <mergeCell ref="H33:H34"/>
    <mergeCell ref="I33:I34"/>
    <mergeCell ref="J33:J34"/>
    <mergeCell ref="K33:K34"/>
    <mergeCell ref="L33:L34"/>
    <mergeCell ref="M33:M34"/>
    <mergeCell ref="A33:A34"/>
    <mergeCell ref="B33:B34"/>
    <mergeCell ref="D33:D34"/>
    <mergeCell ref="E33:E34"/>
    <mergeCell ref="F33:F34"/>
    <mergeCell ref="G33:G34"/>
    <mergeCell ref="F31:F32"/>
    <mergeCell ref="G31:G32"/>
    <mergeCell ref="H31:H32"/>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N31:N32"/>
    <mergeCell ref="I31:I32"/>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D19:D20"/>
    <mergeCell ref="E19:E20"/>
    <mergeCell ref="F19:F20"/>
    <mergeCell ref="G19:G20"/>
    <mergeCell ref="M9:M10"/>
    <mergeCell ref="J22:J23"/>
    <mergeCell ref="K22:K23"/>
    <mergeCell ref="L22:L23"/>
    <mergeCell ref="M22:M23"/>
    <mergeCell ref="N9:N10"/>
    <mergeCell ref="C11:F11"/>
    <mergeCell ref="B14:C14"/>
    <mergeCell ref="C15:F15"/>
    <mergeCell ref="L9:L10"/>
    <mergeCell ref="L16:L17"/>
    <mergeCell ref="M16:M17"/>
    <mergeCell ref="N16:N17"/>
    <mergeCell ref="N22:N23"/>
    <mergeCell ref="A16:A17"/>
    <mergeCell ref="B16:B17"/>
    <mergeCell ref="D16:D17"/>
    <mergeCell ref="E16:E17"/>
    <mergeCell ref="G9:G10"/>
    <mergeCell ref="H9:H10"/>
    <mergeCell ref="I9:I10"/>
    <mergeCell ref="J9:J10"/>
    <mergeCell ref="K9:K10"/>
    <mergeCell ref="H16:H17"/>
    <mergeCell ref="I16:I17"/>
    <mergeCell ref="J16:J17"/>
    <mergeCell ref="K16:K17"/>
    <mergeCell ref="F16:F17"/>
    <mergeCell ref="G16:G17"/>
    <mergeCell ref="B3:F3"/>
    <mergeCell ref="B4:C4"/>
    <mergeCell ref="C7:F7"/>
    <mergeCell ref="A9:A10"/>
    <mergeCell ref="B9:B10"/>
    <mergeCell ref="C9:C10"/>
    <mergeCell ref="D9:D10"/>
    <mergeCell ref="E9:E10"/>
    <mergeCell ref="F9:F10"/>
  </mergeCells>
  <pageMargins left="0.7" right="0.7" top="0.75" bottom="0.75" header="0.3" footer="0.3"/>
  <pageSetup paperSize="9" scale="52"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11"/>
  <sheetViews>
    <sheetView workbookViewId="0">
      <selection sqref="A1:A2"/>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 r="A1" s="158"/>
      <c r="B1" s="156" t="s">
        <v>90</v>
      </c>
      <c r="C1" s="157"/>
    </row>
    <row r="2" spans="1:7" ht="15.4">
      <c r="A2" s="159"/>
      <c r="B2" s="11" t="s">
        <v>33</v>
      </c>
      <c r="C2" s="10" t="s">
        <v>146</v>
      </c>
      <c r="D2" s="2"/>
      <c r="E2" s="2"/>
      <c r="F2" s="2"/>
    </row>
    <row r="3" spans="1:7" ht="15.4">
      <c r="A3" s="7">
        <v>1</v>
      </c>
      <c r="B3" s="12" t="s">
        <v>1</v>
      </c>
      <c r="C3" s="13">
        <f>'Putni prelaz 26+506.63'!F14</f>
        <v>0</v>
      </c>
      <c r="D3" s="2"/>
      <c r="E3" s="2"/>
      <c r="F3" s="2"/>
      <c r="G3" s="2"/>
    </row>
    <row r="4" spans="1:7">
      <c r="A4" s="8">
        <v>2</v>
      </c>
      <c r="B4" s="6" t="s">
        <v>13</v>
      </c>
      <c r="C4" s="13">
        <f>'Putni prelaz 26+506.63'!F29</f>
        <v>0</v>
      </c>
    </row>
    <row r="5" spans="1:7">
      <c r="A5" s="8">
        <v>3</v>
      </c>
      <c r="B5" s="6" t="s">
        <v>14</v>
      </c>
      <c r="C5" s="13">
        <f>'Putni prelaz 26+506.63'!F61</f>
        <v>0</v>
      </c>
    </row>
    <row r="6" spans="1:7">
      <c r="A6" s="8">
        <v>4</v>
      </c>
      <c r="B6" s="6" t="s">
        <v>44</v>
      </c>
      <c r="C6" s="13">
        <f>'Putni prelaz 26+506.63'!F75</f>
        <v>0</v>
      </c>
    </row>
    <row r="7" spans="1:7">
      <c r="A7" s="8">
        <v>5</v>
      </c>
      <c r="B7" s="6" t="s">
        <v>57</v>
      </c>
      <c r="C7" s="13">
        <f>'Putni prelaz 26+506.63'!F90</f>
        <v>0</v>
      </c>
    </row>
    <row r="8" spans="1:7">
      <c r="A8" s="9"/>
      <c r="B8" s="6" t="s">
        <v>34</v>
      </c>
      <c r="C8" s="14">
        <f>C3+C4+C5+C6+C7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A1:A2"/>
    <mergeCell ref="B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
  <sheetViews>
    <sheetView workbookViewId="0"/>
  </sheetViews>
  <sheetFormatPr defaultRowHeight="14.25"/>
  <cols>
    <col min="2" max="2" width="22.46484375" customWidth="1"/>
    <col min="3" max="3" width="14" customWidth="1"/>
  </cols>
  <sheetData>
    <row r="1" spans="1:3" ht="28.5">
      <c r="B1" t="s">
        <v>141</v>
      </c>
      <c r="C1" s="102" t="s">
        <v>148</v>
      </c>
    </row>
    <row r="2" spans="1:3">
      <c r="A2" s="23">
        <v>1</v>
      </c>
      <c r="B2" t="s">
        <v>86</v>
      </c>
      <c r="C2" s="69">
        <f>'Rek pp 22+792.57'!C8</f>
        <v>0</v>
      </c>
    </row>
    <row r="3" spans="1:3">
      <c r="A3" s="23">
        <v>2</v>
      </c>
      <c r="B3" t="s">
        <v>94</v>
      </c>
      <c r="C3" s="69">
        <f>'Rek pp 24+321.76'!C8</f>
        <v>0</v>
      </c>
    </row>
    <row r="4" spans="1:3">
      <c r="A4" s="23">
        <v>3</v>
      </c>
      <c r="B4" t="s">
        <v>90</v>
      </c>
      <c r="C4" s="69">
        <f>'Rek pp 25+277.78'!C8</f>
        <v>0</v>
      </c>
    </row>
    <row r="5" spans="1:3">
      <c r="A5" s="23">
        <v>4</v>
      </c>
      <c r="B5" t="s">
        <v>95</v>
      </c>
      <c r="C5" s="69">
        <f>'Rek pp 26+506.63'!C8</f>
        <v>0</v>
      </c>
    </row>
    <row r="6" spans="1:3">
      <c r="B6" s="72" t="s">
        <v>34</v>
      </c>
      <c r="C6" s="73">
        <f>SUM(C2:C5)</f>
        <v>0</v>
      </c>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C16"/>
  <sheetViews>
    <sheetView workbookViewId="0"/>
  </sheetViews>
  <sheetFormatPr defaultRowHeight="14.25"/>
  <cols>
    <col min="2" max="2" width="22.46484375" customWidth="1"/>
    <col min="3" max="3" width="21.33203125" customWidth="1"/>
  </cols>
  <sheetData>
    <row r="1" spans="1:3">
      <c r="B1" s="165" t="s">
        <v>143</v>
      </c>
      <c r="C1" s="165"/>
    </row>
    <row r="2" spans="1:3">
      <c r="C2" s="77" t="s">
        <v>148</v>
      </c>
    </row>
    <row r="3" spans="1:3">
      <c r="A3" s="23">
        <v>1</v>
      </c>
      <c r="B3" t="s">
        <v>70</v>
      </c>
      <c r="C3" s="74">
        <f>'Rek pp 2+253.14'!C8</f>
        <v>0</v>
      </c>
    </row>
    <row r="4" spans="1:3">
      <c r="A4" s="23">
        <v>2</v>
      </c>
      <c r="B4" t="s">
        <v>72</v>
      </c>
      <c r="C4" s="74">
        <f>'Rek pp 5+235.87'!C8</f>
        <v>0</v>
      </c>
    </row>
    <row r="5" spans="1:3">
      <c r="A5" s="23">
        <v>3</v>
      </c>
      <c r="B5" t="s">
        <v>92</v>
      </c>
      <c r="C5" s="74">
        <f>'Rek pp 7+071.18'!C8</f>
        <v>0</v>
      </c>
    </row>
    <row r="6" spans="1:3">
      <c r="A6" s="23">
        <v>4</v>
      </c>
      <c r="B6" t="s">
        <v>75</v>
      </c>
      <c r="C6" s="74">
        <f>'Rek pp 7+335.02'!C8</f>
        <v>0</v>
      </c>
    </row>
    <row r="7" spans="1:3">
      <c r="A7" s="23">
        <v>5</v>
      </c>
      <c r="B7" t="s">
        <v>81</v>
      </c>
      <c r="C7" s="74">
        <f>'Rek pp 8+544.13'!C8</f>
        <v>0</v>
      </c>
    </row>
    <row r="8" spans="1:3">
      <c r="A8" s="23">
        <v>6</v>
      </c>
      <c r="B8" t="s">
        <v>80</v>
      </c>
      <c r="C8" s="74">
        <f>'Rek pp 9+683.61'!C8</f>
        <v>0</v>
      </c>
    </row>
    <row r="9" spans="1:3">
      <c r="A9" s="23">
        <v>7</v>
      </c>
      <c r="B9" t="s">
        <v>93</v>
      </c>
      <c r="C9" s="74">
        <f>'Rek pp 11+695.94 '!C8</f>
        <v>0</v>
      </c>
    </row>
    <row r="10" spans="1:3">
      <c r="A10" s="23">
        <v>8</v>
      </c>
      <c r="B10" t="s">
        <v>82</v>
      </c>
      <c r="C10" s="74">
        <f>'Rek pp 14+971.84'!C8</f>
        <v>0</v>
      </c>
    </row>
    <row r="11" spans="1:3">
      <c r="A11" s="23">
        <v>9</v>
      </c>
      <c r="B11" t="s">
        <v>84</v>
      </c>
      <c r="C11" s="74">
        <f>'Rek pp 17+099.47'!C8</f>
        <v>0</v>
      </c>
    </row>
    <row r="12" spans="1:3">
      <c r="A12" s="23">
        <v>10</v>
      </c>
      <c r="B12" t="s">
        <v>86</v>
      </c>
      <c r="C12" s="74">
        <f>'Rek pp 22+792.57'!C8</f>
        <v>0</v>
      </c>
    </row>
    <row r="13" spans="1:3">
      <c r="A13" s="23">
        <v>11</v>
      </c>
      <c r="B13" t="s">
        <v>94</v>
      </c>
      <c r="C13" s="74">
        <f>'Rek pp 24+321.76'!C8</f>
        <v>0</v>
      </c>
    </row>
    <row r="14" spans="1:3">
      <c r="A14" s="23">
        <v>12</v>
      </c>
      <c r="B14" t="s">
        <v>90</v>
      </c>
      <c r="C14" s="74">
        <f>'Rek pp 25+277.78'!C8</f>
        <v>0</v>
      </c>
    </row>
    <row r="15" spans="1:3" ht="14.65" thickBot="1">
      <c r="A15" s="23">
        <v>13</v>
      </c>
      <c r="B15" t="s">
        <v>95</v>
      </c>
      <c r="C15" s="74">
        <f>'Rek pp 26+506.63'!C8</f>
        <v>0</v>
      </c>
    </row>
    <row r="16" spans="1:3" ht="14.65" thickBot="1">
      <c r="B16" s="75" t="s">
        <v>142</v>
      </c>
      <c r="C16" s="76">
        <f>SUM(C3:C15)</f>
        <v>0</v>
      </c>
    </row>
  </sheetData>
  <mergeCells count="1">
    <mergeCell ref="B1:C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00"/>
  <sheetViews>
    <sheetView zoomScaleNormal="100" workbookViewId="0"/>
  </sheetViews>
  <sheetFormatPr defaultRowHeight="13.5"/>
  <cols>
    <col min="1" max="1" width="9.1328125" style="3"/>
    <col min="2" max="2" width="8.46484375" style="15" customWidth="1"/>
    <col min="3" max="3" width="35.86328125" style="16" customWidth="1"/>
    <col min="4" max="4" width="7.86328125" style="17" customWidth="1"/>
    <col min="5" max="5" width="11" style="18" customWidth="1"/>
    <col min="6" max="6" width="12.6640625" style="19" customWidth="1"/>
    <col min="7" max="232" width="9.1328125" style="3"/>
    <col min="233" max="233" width="7.6640625" style="3" customWidth="1"/>
    <col min="234" max="234" width="34.6640625" style="3" customWidth="1"/>
    <col min="235" max="235" width="0" style="3" hidden="1" customWidth="1"/>
    <col min="236" max="236" width="7.33203125" style="3" customWidth="1"/>
    <col min="237" max="237" width="11" style="3" customWidth="1"/>
    <col min="238" max="238" width="9.33203125" style="3" customWidth="1"/>
    <col min="239" max="239" width="10.6640625" style="3" customWidth="1"/>
    <col min="240" max="488" width="9.1328125" style="3"/>
    <col min="489" max="489" width="7.6640625" style="3" customWidth="1"/>
    <col min="490" max="490" width="34.6640625" style="3" customWidth="1"/>
    <col min="491" max="491" width="0" style="3" hidden="1" customWidth="1"/>
    <col min="492" max="492" width="7.33203125" style="3" customWidth="1"/>
    <col min="493" max="493" width="11" style="3" customWidth="1"/>
    <col min="494" max="494" width="9.33203125" style="3" customWidth="1"/>
    <col min="495" max="495" width="10.6640625" style="3" customWidth="1"/>
    <col min="496" max="744" width="9.1328125" style="3"/>
    <col min="745" max="745" width="7.6640625" style="3" customWidth="1"/>
    <col min="746" max="746" width="34.6640625" style="3" customWidth="1"/>
    <col min="747" max="747" width="0" style="3" hidden="1" customWidth="1"/>
    <col min="748" max="748" width="7.33203125" style="3" customWidth="1"/>
    <col min="749" max="749" width="11" style="3" customWidth="1"/>
    <col min="750" max="750" width="9.33203125" style="3" customWidth="1"/>
    <col min="751" max="751" width="10.6640625" style="3" customWidth="1"/>
    <col min="752" max="1000" width="9.1328125" style="3"/>
    <col min="1001" max="1001" width="7.6640625" style="3" customWidth="1"/>
    <col min="1002" max="1002" width="34.6640625" style="3" customWidth="1"/>
    <col min="1003" max="1003" width="0" style="3" hidden="1" customWidth="1"/>
    <col min="1004" max="1004" width="7.33203125" style="3" customWidth="1"/>
    <col min="1005" max="1005" width="11" style="3" customWidth="1"/>
    <col min="1006" max="1006" width="9.33203125" style="3" customWidth="1"/>
    <col min="1007" max="1007" width="10.6640625" style="3" customWidth="1"/>
    <col min="1008" max="1256" width="9.1328125" style="3"/>
    <col min="1257" max="1257" width="7.6640625" style="3" customWidth="1"/>
    <col min="1258" max="1258" width="34.6640625" style="3" customWidth="1"/>
    <col min="1259" max="1259" width="0" style="3" hidden="1" customWidth="1"/>
    <col min="1260" max="1260" width="7.33203125" style="3" customWidth="1"/>
    <col min="1261" max="1261" width="11" style="3" customWidth="1"/>
    <col min="1262" max="1262" width="9.33203125" style="3" customWidth="1"/>
    <col min="1263" max="1263" width="10.6640625" style="3" customWidth="1"/>
    <col min="1264" max="1512" width="9.1328125" style="3"/>
    <col min="1513" max="1513" width="7.6640625" style="3" customWidth="1"/>
    <col min="1514" max="1514" width="34.6640625" style="3" customWidth="1"/>
    <col min="1515" max="1515" width="0" style="3" hidden="1" customWidth="1"/>
    <col min="1516" max="1516" width="7.33203125" style="3" customWidth="1"/>
    <col min="1517" max="1517" width="11" style="3" customWidth="1"/>
    <col min="1518" max="1518" width="9.33203125" style="3" customWidth="1"/>
    <col min="1519" max="1519" width="10.6640625" style="3" customWidth="1"/>
    <col min="1520" max="1768" width="9.1328125" style="3"/>
    <col min="1769" max="1769" width="7.6640625" style="3" customWidth="1"/>
    <col min="1770" max="1770" width="34.6640625" style="3" customWidth="1"/>
    <col min="1771" max="1771" width="0" style="3" hidden="1" customWidth="1"/>
    <col min="1772" max="1772" width="7.33203125" style="3" customWidth="1"/>
    <col min="1773" max="1773" width="11" style="3" customWidth="1"/>
    <col min="1774" max="1774" width="9.33203125" style="3" customWidth="1"/>
    <col min="1775" max="1775" width="10.6640625" style="3" customWidth="1"/>
    <col min="1776" max="2024" width="9.1328125" style="3"/>
    <col min="2025" max="2025" width="7.6640625" style="3" customWidth="1"/>
    <col min="2026" max="2026" width="34.6640625" style="3" customWidth="1"/>
    <col min="2027" max="2027" width="0" style="3" hidden="1" customWidth="1"/>
    <col min="2028" max="2028" width="7.33203125" style="3" customWidth="1"/>
    <col min="2029" max="2029" width="11" style="3" customWidth="1"/>
    <col min="2030" max="2030" width="9.33203125" style="3" customWidth="1"/>
    <col min="2031" max="2031" width="10.6640625" style="3" customWidth="1"/>
    <col min="2032" max="2280" width="9.1328125" style="3"/>
    <col min="2281" max="2281" width="7.6640625" style="3" customWidth="1"/>
    <col min="2282" max="2282" width="34.6640625" style="3" customWidth="1"/>
    <col min="2283" max="2283" width="0" style="3" hidden="1" customWidth="1"/>
    <col min="2284" max="2284" width="7.33203125" style="3" customWidth="1"/>
    <col min="2285" max="2285" width="11" style="3" customWidth="1"/>
    <col min="2286" max="2286" width="9.33203125" style="3" customWidth="1"/>
    <col min="2287" max="2287" width="10.6640625" style="3" customWidth="1"/>
    <col min="2288" max="2536" width="9.1328125" style="3"/>
    <col min="2537" max="2537" width="7.6640625" style="3" customWidth="1"/>
    <col min="2538" max="2538" width="34.6640625" style="3" customWidth="1"/>
    <col min="2539" max="2539" width="0" style="3" hidden="1" customWidth="1"/>
    <col min="2540" max="2540" width="7.33203125" style="3" customWidth="1"/>
    <col min="2541" max="2541" width="11" style="3" customWidth="1"/>
    <col min="2542" max="2542" width="9.33203125" style="3" customWidth="1"/>
    <col min="2543" max="2543" width="10.6640625" style="3" customWidth="1"/>
    <col min="2544" max="2792" width="9.1328125" style="3"/>
    <col min="2793" max="2793" width="7.6640625" style="3" customWidth="1"/>
    <col min="2794" max="2794" width="34.6640625" style="3" customWidth="1"/>
    <col min="2795" max="2795" width="0" style="3" hidden="1" customWidth="1"/>
    <col min="2796" max="2796" width="7.33203125" style="3" customWidth="1"/>
    <col min="2797" max="2797" width="11" style="3" customWidth="1"/>
    <col min="2798" max="2798" width="9.33203125" style="3" customWidth="1"/>
    <col min="2799" max="2799" width="10.6640625" style="3" customWidth="1"/>
    <col min="2800" max="3048" width="9.1328125" style="3"/>
    <col min="3049" max="3049" width="7.6640625" style="3" customWidth="1"/>
    <col min="3050" max="3050" width="34.6640625" style="3" customWidth="1"/>
    <col min="3051" max="3051" width="0" style="3" hidden="1" customWidth="1"/>
    <col min="3052" max="3052" width="7.33203125" style="3" customWidth="1"/>
    <col min="3053" max="3053" width="11" style="3" customWidth="1"/>
    <col min="3054" max="3054" width="9.33203125" style="3" customWidth="1"/>
    <col min="3055" max="3055" width="10.6640625" style="3" customWidth="1"/>
    <col min="3056" max="3304" width="9.1328125" style="3"/>
    <col min="3305" max="3305" width="7.6640625" style="3" customWidth="1"/>
    <col min="3306" max="3306" width="34.6640625" style="3" customWidth="1"/>
    <col min="3307" max="3307" width="0" style="3" hidden="1" customWidth="1"/>
    <col min="3308" max="3308" width="7.33203125" style="3" customWidth="1"/>
    <col min="3309" max="3309" width="11" style="3" customWidth="1"/>
    <col min="3310" max="3310" width="9.33203125" style="3" customWidth="1"/>
    <col min="3311" max="3311" width="10.6640625" style="3" customWidth="1"/>
    <col min="3312" max="3560" width="9.1328125" style="3"/>
    <col min="3561" max="3561" width="7.6640625" style="3" customWidth="1"/>
    <col min="3562" max="3562" width="34.6640625" style="3" customWidth="1"/>
    <col min="3563" max="3563" width="0" style="3" hidden="1" customWidth="1"/>
    <col min="3564" max="3564" width="7.33203125" style="3" customWidth="1"/>
    <col min="3565" max="3565" width="11" style="3" customWidth="1"/>
    <col min="3566" max="3566" width="9.33203125" style="3" customWidth="1"/>
    <col min="3567" max="3567" width="10.6640625" style="3" customWidth="1"/>
    <col min="3568" max="3816" width="9.1328125" style="3"/>
    <col min="3817" max="3817" width="7.6640625" style="3" customWidth="1"/>
    <col min="3818" max="3818" width="34.6640625" style="3" customWidth="1"/>
    <col min="3819" max="3819" width="0" style="3" hidden="1" customWidth="1"/>
    <col min="3820" max="3820" width="7.33203125" style="3" customWidth="1"/>
    <col min="3821" max="3821" width="11" style="3" customWidth="1"/>
    <col min="3822" max="3822" width="9.33203125" style="3" customWidth="1"/>
    <col min="3823" max="3823" width="10.6640625" style="3" customWidth="1"/>
    <col min="3824" max="4072" width="9.1328125" style="3"/>
    <col min="4073" max="4073" width="7.6640625" style="3" customWidth="1"/>
    <col min="4074" max="4074" width="34.6640625" style="3" customWidth="1"/>
    <col min="4075" max="4075" width="0" style="3" hidden="1" customWidth="1"/>
    <col min="4076" max="4076" width="7.33203125" style="3" customWidth="1"/>
    <col min="4077" max="4077" width="11" style="3" customWidth="1"/>
    <col min="4078" max="4078" width="9.33203125" style="3" customWidth="1"/>
    <col min="4079" max="4079" width="10.6640625" style="3" customWidth="1"/>
    <col min="4080" max="4328" width="9.1328125" style="3"/>
    <col min="4329" max="4329" width="7.6640625" style="3" customWidth="1"/>
    <col min="4330" max="4330" width="34.6640625" style="3" customWidth="1"/>
    <col min="4331" max="4331" width="0" style="3" hidden="1" customWidth="1"/>
    <col min="4332" max="4332" width="7.33203125" style="3" customWidth="1"/>
    <col min="4333" max="4333" width="11" style="3" customWidth="1"/>
    <col min="4334" max="4334" width="9.33203125" style="3" customWidth="1"/>
    <col min="4335" max="4335" width="10.6640625" style="3" customWidth="1"/>
    <col min="4336" max="4584" width="9.1328125" style="3"/>
    <col min="4585" max="4585" width="7.6640625" style="3" customWidth="1"/>
    <col min="4586" max="4586" width="34.6640625" style="3" customWidth="1"/>
    <col min="4587" max="4587" width="0" style="3" hidden="1" customWidth="1"/>
    <col min="4588" max="4588" width="7.33203125" style="3" customWidth="1"/>
    <col min="4589" max="4589" width="11" style="3" customWidth="1"/>
    <col min="4590" max="4590" width="9.33203125" style="3" customWidth="1"/>
    <col min="4591" max="4591" width="10.6640625" style="3" customWidth="1"/>
    <col min="4592" max="4840" width="9.1328125" style="3"/>
    <col min="4841" max="4841" width="7.6640625" style="3" customWidth="1"/>
    <col min="4842" max="4842" width="34.6640625" style="3" customWidth="1"/>
    <col min="4843" max="4843" width="0" style="3" hidden="1" customWidth="1"/>
    <col min="4844" max="4844" width="7.33203125" style="3" customWidth="1"/>
    <col min="4845" max="4845" width="11" style="3" customWidth="1"/>
    <col min="4846" max="4846" width="9.33203125" style="3" customWidth="1"/>
    <col min="4847" max="4847" width="10.6640625" style="3" customWidth="1"/>
    <col min="4848" max="5096" width="9.1328125" style="3"/>
    <col min="5097" max="5097" width="7.6640625" style="3" customWidth="1"/>
    <col min="5098" max="5098" width="34.6640625" style="3" customWidth="1"/>
    <col min="5099" max="5099" width="0" style="3" hidden="1" customWidth="1"/>
    <col min="5100" max="5100" width="7.33203125" style="3" customWidth="1"/>
    <col min="5101" max="5101" width="11" style="3" customWidth="1"/>
    <col min="5102" max="5102" width="9.33203125" style="3" customWidth="1"/>
    <col min="5103" max="5103" width="10.6640625" style="3" customWidth="1"/>
    <col min="5104" max="5352" width="9.1328125" style="3"/>
    <col min="5353" max="5353" width="7.6640625" style="3" customWidth="1"/>
    <col min="5354" max="5354" width="34.6640625" style="3" customWidth="1"/>
    <col min="5355" max="5355" width="0" style="3" hidden="1" customWidth="1"/>
    <col min="5356" max="5356" width="7.33203125" style="3" customWidth="1"/>
    <col min="5357" max="5357" width="11" style="3" customWidth="1"/>
    <col min="5358" max="5358" width="9.33203125" style="3" customWidth="1"/>
    <col min="5359" max="5359" width="10.6640625" style="3" customWidth="1"/>
    <col min="5360" max="5608" width="9.1328125" style="3"/>
    <col min="5609" max="5609" width="7.6640625" style="3" customWidth="1"/>
    <col min="5610" max="5610" width="34.6640625" style="3" customWidth="1"/>
    <col min="5611" max="5611" width="0" style="3" hidden="1" customWidth="1"/>
    <col min="5612" max="5612" width="7.33203125" style="3" customWidth="1"/>
    <col min="5613" max="5613" width="11" style="3" customWidth="1"/>
    <col min="5614" max="5614" width="9.33203125" style="3" customWidth="1"/>
    <col min="5615" max="5615" width="10.6640625" style="3" customWidth="1"/>
    <col min="5616" max="5864" width="9.1328125" style="3"/>
    <col min="5865" max="5865" width="7.6640625" style="3" customWidth="1"/>
    <col min="5866" max="5866" width="34.6640625" style="3" customWidth="1"/>
    <col min="5867" max="5867" width="0" style="3" hidden="1" customWidth="1"/>
    <col min="5868" max="5868" width="7.33203125" style="3" customWidth="1"/>
    <col min="5869" max="5869" width="11" style="3" customWidth="1"/>
    <col min="5870" max="5870" width="9.33203125" style="3" customWidth="1"/>
    <col min="5871" max="5871" width="10.6640625" style="3" customWidth="1"/>
    <col min="5872" max="6120" width="9.1328125" style="3"/>
    <col min="6121" max="6121" width="7.6640625" style="3" customWidth="1"/>
    <col min="6122" max="6122" width="34.6640625" style="3" customWidth="1"/>
    <col min="6123" max="6123" width="0" style="3" hidden="1" customWidth="1"/>
    <col min="6124" max="6124" width="7.33203125" style="3" customWidth="1"/>
    <col min="6125" max="6125" width="11" style="3" customWidth="1"/>
    <col min="6126" max="6126" width="9.33203125" style="3" customWidth="1"/>
    <col min="6127" max="6127" width="10.6640625" style="3" customWidth="1"/>
    <col min="6128" max="6376" width="9.1328125" style="3"/>
    <col min="6377" max="6377" width="7.6640625" style="3" customWidth="1"/>
    <col min="6378" max="6378" width="34.6640625" style="3" customWidth="1"/>
    <col min="6379" max="6379" width="0" style="3" hidden="1" customWidth="1"/>
    <col min="6380" max="6380" width="7.33203125" style="3" customWidth="1"/>
    <col min="6381" max="6381" width="11" style="3" customWidth="1"/>
    <col min="6382" max="6382" width="9.33203125" style="3" customWidth="1"/>
    <col min="6383" max="6383" width="10.6640625" style="3" customWidth="1"/>
    <col min="6384" max="6632" width="9.1328125" style="3"/>
    <col min="6633" max="6633" width="7.6640625" style="3" customWidth="1"/>
    <col min="6634" max="6634" width="34.6640625" style="3" customWidth="1"/>
    <col min="6635" max="6635" width="0" style="3" hidden="1" customWidth="1"/>
    <col min="6636" max="6636" width="7.33203125" style="3" customWidth="1"/>
    <col min="6637" max="6637" width="11" style="3" customWidth="1"/>
    <col min="6638" max="6638" width="9.33203125" style="3" customWidth="1"/>
    <col min="6639" max="6639" width="10.6640625" style="3" customWidth="1"/>
    <col min="6640" max="6888" width="9.1328125" style="3"/>
    <col min="6889" max="6889" width="7.6640625" style="3" customWidth="1"/>
    <col min="6890" max="6890" width="34.6640625" style="3" customWidth="1"/>
    <col min="6891" max="6891" width="0" style="3" hidden="1" customWidth="1"/>
    <col min="6892" max="6892" width="7.33203125" style="3" customWidth="1"/>
    <col min="6893" max="6893" width="11" style="3" customWidth="1"/>
    <col min="6894" max="6894" width="9.33203125" style="3" customWidth="1"/>
    <col min="6895" max="6895" width="10.6640625" style="3" customWidth="1"/>
    <col min="6896" max="7144" width="9.1328125" style="3"/>
    <col min="7145" max="7145" width="7.6640625" style="3" customWidth="1"/>
    <col min="7146" max="7146" width="34.6640625" style="3" customWidth="1"/>
    <col min="7147" max="7147" width="0" style="3" hidden="1" customWidth="1"/>
    <col min="7148" max="7148" width="7.33203125" style="3" customWidth="1"/>
    <col min="7149" max="7149" width="11" style="3" customWidth="1"/>
    <col min="7150" max="7150" width="9.33203125" style="3" customWidth="1"/>
    <col min="7151" max="7151" width="10.6640625" style="3" customWidth="1"/>
    <col min="7152" max="7400" width="9.1328125" style="3"/>
    <col min="7401" max="7401" width="7.6640625" style="3" customWidth="1"/>
    <col min="7402" max="7402" width="34.6640625" style="3" customWidth="1"/>
    <col min="7403" max="7403" width="0" style="3" hidden="1" customWidth="1"/>
    <col min="7404" max="7404" width="7.33203125" style="3" customWidth="1"/>
    <col min="7405" max="7405" width="11" style="3" customWidth="1"/>
    <col min="7406" max="7406" width="9.33203125" style="3" customWidth="1"/>
    <col min="7407" max="7407" width="10.6640625" style="3" customWidth="1"/>
    <col min="7408" max="7656" width="9.1328125" style="3"/>
    <col min="7657" max="7657" width="7.6640625" style="3" customWidth="1"/>
    <col min="7658" max="7658" width="34.6640625" style="3" customWidth="1"/>
    <col min="7659" max="7659" width="0" style="3" hidden="1" customWidth="1"/>
    <col min="7660" max="7660" width="7.33203125" style="3" customWidth="1"/>
    <col min="7661" max="7661" width="11" style="3" customWidth="1"/>
    <col min="7662" max="7662" width="9.33203125" style="3" customWidth="1"/>
    <col min="7663" max="7663" width="10.6640625" style="3" customWidth="1"/>
    <col min="7664" max="7912" width="9.1328125" style="3"/>
    <col min="7913" max="7913" width="7.6640625" style="3" customWidth="1"/>
    <col min="7914" max="7914" width="34.6640625" style="3" customWidth="1"/>
    <col min="7915" max="7915" width="0" style="3" hidden="1" customWidth="1"/>
    <col min="7916" max="7916" width="7.33203125" style="3" customWidth="1"/>
    <col min="7917" max="7917" width="11" style="3" customWidth="1"/>
    <col min="7918" max="7918" width="9.33203125" style="3" customWidth="1"/>
    <col min="7919" max="7919" width="10.6640625" style="3" customWidth="1"/>
    <col min="7920" max="8168" width="9.1328125" style="3"/>
    <col min="8169" max="8169" width="7.6640625" style="3" customWidth="1"/>
    <col min="8170" max="8170" width="34.6640625" style="3" customWidth="1"/>
    <col min="8171" max="8171" width="0" style="3" hidden="1" customWidth="1"/>
    <col min="8172" max="8172" width="7.33203125" style="3" customWidth="1"/>
    <col min="8173" max="8173" width="11" style="3" customWidth="1"/>
    <col min="8174" max="8174" width="9.33203125" style="3" customWidth="1"/>
    <col min="8175" max="8175" width="10.6640625" style="3" customWidth="1"/>
    <col min="8176" max="8424" width="9.1328125" style="3"/>
    <col min="8425" max="8425" width="7.6640625" style="3" customWidth="1"/>
    <col min="8426" max="8426" width="34.6640625" style="3" customWidth="1"/>
    <col min="8427" max="8427" width="0" style="3" hidden="1" customWidth="1"/>
    <col min="8428" max="8428" width="7.33203125" style="3" customWidth="1"/>
    <col min="8429" max="8429" width="11" style="3" customWidth="1"/>
    <col min="8430" max="8430" width="9.33203125" style="3" customWidth="1"/>
    <col min="8431" max="8431" width="10.6640625" style="3" customWidth="1"/>
    <col min="8432" max="8680" width="9.1328125" style="3"/>
    <col min="8681" max="8681" width="7.6640625" style="3" customWidth="1"/>
    <col min="8682" max="8682" width="34.6640625" style="3" customWidth="1"/>
    <col min="8683" max="8683" width="0" style="3" hidden="1" customWidth="1"/>
    <col min="8684" max="8684" width="7.33203125" style="3" customWidth="1"/>
    <col min="8685" max="8685" width="11" style="3" customWidth="1"/>
    <col min="8686" max="8686" width="9.33203125" style="3" customWidth="1"/>
    <col min="8687" max="8687" width="10.6640625" style="3" customWidth="1"/>
    <col min="8688" max="8936" width="9.1328125" style="3"/>
    <col min="8937" max="8937" width="7.6640625" style="3" customWidth="1"/>
    <col min="8938" max="8938" width="34.6640625" style="3" customWidth="1"/>
    <col min="8939" max="8939" width="0" style="3" hidden="1" customWidth="1"/>
    <col min="8940" max="8940" width="7.33203125" style="3" customWidth="1"/>
    <col min="8941" max="8941" width="11" style="3" customWidth="1"/>
    <col min="8942" max="8942" width="9.33203125" style="3" customWidth="1"/>
    <col min="8943" max="8943" width="10.6640625" style="3" customWidth="1"/>
    <col min="8944" max="9192" width="9.1328125" style="3"/>
    <col min="9193" max="9193" width="7.6640625" style="3" customWidth="1"/>
    <col min="9194" max="9194" width="34.6640625" style="3" customWidth="1"/>
    <col min="9195" max="9195" width="0" style="3" hidden="1" customWidth="1"/>
    <col min="9196" max="9196" width="7.33203125" style="3" customWidth="1"/>
    <col min="9197" max="9197" width="11" style="3" customWidth="1"/>
    <col min="9198" max="9198" width="9.33203125" style="3" customWidth="1"/>
    <col min="9199" max="9199" width="10.6640625" style="3" customWidth="1"/>
    <col min="9200" max="9448" width="9.1328125" style="3"/>
    <col min="9449" max="9449" width="7.6640625" style="3" customWidth="1"/>
    <col min="9450" max="9450" width="34.6640625" style="3" customWidth="1"/>
    <col min="9451" max="9451" width="0" style="3" hidden="1" customWidth="1"/>
    <col min="9452" max="9452" width="7.33203125" style="3" customWidth="1"/>
    <col min="9453" max="9453" width="11" style="3" customWidth="1"/>
    <col min="9454" max="9454" width="9.33203125" style="3" customWidth="1"/>
    <col min="9455" max="9455" width="10.6640625" style="3" customWidth="1"/>
    <col min="9456" max="9704" width="9.1328125" style="3"/>
    <col min="9705" max="9705" width="7.6640625" style="3" customWidth="1"/>
    <col min="9706" max="9706" width="34.6640625" style="3" customWidth="1"/>
    <col min="9707" max="9707" width="0" style="3" hidden="1" customWidth="1"/>
    <col min="9708" max="9708" width="7.33203125" style="3" customWidth="1"/>
    <col min="9709" max="9709" width="11" style="3" customWidth="1"/>
    <col min="9710" max="9710" width="9.33203125" style="3" customWidth="1"/>
    <col min="9711" max="9711" width="10.6640625" style="3" customWidth="1"/>
    <col min="9712" max="9960" width="9.1328125" style="3"/>
    <col min="9961" max="9961" width="7.6640625" style="3" customWidth="1"/>
    <col min="9962" max="9962" width="34.6640625" style="3" customWidth="1"/>
    <col min="9963" max="9963" width="0" style="3" hidden="1" customWidth="1"/>
    <col min="9964" max="9964" width="7.33203125" style="3" customWidth="1"/>
    <col min="9965" max="9965" width="11" style="3" customWidth="1"/>
    <col min="9966" max="9966" width="9.33203125" style="3" customWidth="1"/>
    <col min="9967" max="9967" width="10.6640625" style="3" customWidth="1"/>
    <col min="9968" max="10216" width="9.1328125" style="3"/>
    <col min="10217" max="10217" width="7.6640625" style="3" customWidth="1"/>
    <col min="10218" max="10218" width="34.6640625" style="3" customWidth="1"/>
    <col min="10219" max="10219" width="0" style="3" hidden="1" customWidth="1"/>
    <col min="10220" max="10220" width="7.33203125" style="3" customWidth="1"/>
    <col min="10221" max="10221" width="11" style="3" customWidth="1"/>
    <col min="10222" max="10222" width="9.33203125" style="3" customWidth="1"/>
    <col min="10223" max="10223" width="10.6640625" style="3" customWidth="1"/>
    <col min="10224" max="10472" width="9.1328125" style="3"/>
    <col min="10473" max="10473" width="7.6640625" style="3" customWidth="1"/>
    <col min="10474" max="10474" width="34.6640625" style="3" customWidth="1"/>
    <col min="10475" max="10475" width="0" style="3" hidden="1" customWidth="1"/>
    <col min="10476" max="10476" width="7.33203125" style="3" customWidth="1"/>
    <col min="10477" max="10477" width="11" style="3" customWidth="1"/>
    <col min="10478" max="10478" width="9.33203125" style="3" customWidth="1"/>
    <col min="10479" max="10479" width="10.6640625" style="3" customWidth="1"/>
    <col min="10480" max="10728" width="9.1328125" style="3"/>
    <col min="10729" max="10729" width="7.6640625" style="3" customWidth="1"/>
    <col min="10730" max="10730" width="34.6640625" style="3" customWidth="1"/>
    <col min="10731" max="10731" width="0" style="3" hidden="1" customWidth="1"/>
    <col min="10732" max="10732" width="7.33203125" style="3" customWidth="1"/>
    <col min="10733" max="10733" width="11" style="3" customWidth="1"/>
    <col min="10734" max="10734" width="9.33203125" style="3" customWidth="1"/>
    <col min="10735" max="10735" width="10.6640625" style="3" customWidth="1"/>
    <col min="10736" max="10984" width="9.1328125" style="3"/>
    <col min="10985" max="10985" width="7.6640625" style="3" customWidth="1"/>
    <col min="10986" max="10986" width="34.6640625" style="3" customWidth="1"/>
    <col min="10987" max="10987" width="0" style="3" hidden="1" customWidth="1"/>
    <col min="10988" max="10988" width="7.33203125" style="3" customWidth="1"/>
    <col min="10989" max="10989" width="11" style="3" customWidth="1"/>
    <col min="10990" max="10990" width="9.33203125" style="3" customWidth="1"/>
    <col min="10991" max="10991" width="10.6640625" style="3" customWidth="1"/>
    <col min="10992" max="11240" width="9.1328125" style="3"/>
    <col min="11241" max="11241" width="7.6640625" style="3" customWidth="1"/>
    <col min="11242" max="11242" width="34.6640625" style="3" customWidth="1"/>
    <col min="11243" max="11243" width="0" style="3" hidden="1" customWidth="1"/>
    <col min="11244" max="11244" width="7.33203125" style="3" customWidth="1"/>
    <col min="11245" max="11245" width="11" style="3" customWidth="1"/>
    <col min="11246" max="11246" width="9.33203125" style="3" customWidth="1"/>
    <col min="11247" max="11247" width="10.6640625" style="3" customWidth="1"/>
    <col min="11248" max="11496" width="9.1328125" style="3"/>
    <col min="11497" max="11497" width="7.6640625" style="3" customWidth="1"/>
    <col min="11498" max="11498" width="34.6640625" style="3" customWidth="1"/>
    <col min="11499" max="11499" width="0" style="3" hidden="1" customWidth="1"/>
    <col min="11500" max="11500" width="7.33203125" style="3" customWidth="1"/>
    <col min="11501" max="11501" width="11" style="3" customWidth="1"/>
    <col min="11502" max="11502" width="9.33203125" style="3" customWidth="1"/>
    <col min="11503" max="11503" width="10.6640625" style="3" customWidth="1"/>
    <col min="11504" max="11752" width="9.1328125" style="3"/>
    <col min="11753" max="11753" width="7.6640625" style="3" customWidth="1"/>
    <col min="11754" max="11754" width="34.6640625" style="3" customWidth="1"/>
    <col min="11755" max="11755" width="0" style="3" hidden="1" customWidth="1"/>
    <col min="11756" max="11756" width="7.33203125" style="3" customWidth="1"/>
    <col min="11757" max="11757" width="11" style="3" customWidth="1"/>
    <col min="11758" max="11758" width="9.33203125" style="3" customWidth="1"/>
    <col min="11759" max="11759" width="10.6640625" style="3" customWidth="1"/>
    <col min="11760" max="12008" width="9.1328125" style="3"/>
    <col min="12009" max="12009" width="7.6640625" style="3" customWidth="1"/>
    <col min="12010" max="12010" width="34.6640625" style="3" customWidth="1"/>
    <col min="12011" max="12011" width="0" style="3" hidden="1" customWidth="1"/>
    <col min="12012" max="12012" width="7.33203125" style="3" customWidth="1"/>
    <col min="12013" max="12013" width="11" style="3" customWidth="1"/>
    <col min="12014" max="12014" width="9.33203125" style="3" customWidth="1"/>
    <col min="12015" max="12015" width="10.6640625" style="3" customWidth="1"/>
    <col min="12016" max="12264" width="9.1328125" style="3"/>
    <col min="12265" max="12265" width="7.6640625" style="3" customWidth="1"/>
    <col min="12266" max="12266" width="34.6640625" style="3" customWidth="1"/>
    <col min="12267" max="12267" width="0" style="3" hidden="1" customWidth="1"/>
    <col min="12268" max="12268" width="7.33203125" style="3" customWidth="1"/>
    <col min="12269" max="12269" width="11" style="3" customWidth="1"/>
    <col min="12270" max="12270" width="9.33203125" style="3" customWidth="1"/>
    <col min="12271" max="12271" width="10.6640625" style="3" customWidth="1"/>
    <col min="12272" max="12520" width="9.1328125" style="3"/>
    <col min="12521" max="12521" width="7.6640625" style="3" customWidth="1"/>
    <col min="12522" max="12522" width="34.6640625" style="3" customWidth="1"/>
    <col min="12523" max="12523" width="0" style="3" hidden="1" customWidth="1"/>
    <col min="12524" max="12524" width="7.33203125" style="3" customWidth="1"/>
    <col min="12525" max="12525" width="11" style="3" customWidth="1"/>
    <col min="12526" max="12526" width="9.33203125" style="3" customWidth="1"/>
    <col min="12527" max="12527" width="10.6640625" style="3" customWidth="1"/>
    <col min="12528" max="12776" width="9.1328125" style="3"/>
    <col min="12777" max="12777" width="7.6640625" style="3" customWidth="1"/>
    <col min="12778" max="12778" width="34.6640625" style="3" customWidth="1"/>
    <col min="12779" max="12779" width="0" style="3" hidden="1" customWidth="1"/>
    <col min="12780" max="12780" width="7.33203125" style="3" customWidth="1"/>
    <col min="12781" max="12781" width="11" style="3" customWidth="1"/>
    <col min="12782" max="12782" width="9.33203125" style="3" customWidth="1"/>
    <col min="12783" max="12783" width="10.6640625" style="3" customWidth="1"/>
    <col min="12784" max="13032" width="9.1328125" style="3"/>
    <col min="13033" max="13033" width="7.6640625" style="3" customWidth="1"/>
    <col min="13034" max="13034" width="34.6640625" style="3" customWidth="1"/>
    <col min="13035" max="13035" width="0" style="3" hidden="1" customWidth="1"/>
    <col min="13036" max="13036" width="7.33203125" style="3" customWidth="1"/>
    <col min="13037" max="13037" width="11" style="3" customWidth="1"/>
    <col min="13038" max="13038" width="9.33203125" style="3" customWidth="1"/>
    <col min="13039" max="13039" width="10.6640625" style="3" customWidth="1"/>
    <col min="13040" max="13288" width="9.1328125" style="3"/>
    <col min="13289" max="13289" width="7.6640625" style="3" customWidth="1"/>
    <col min="13290" max="13290" width="34.6640625" style="3" customWidth="1"/>
    <col min="13291" max="13291" width="0" style="3" hidden="1" customWidth="1"/>
    <col min="13292" max="13292" width="7.33203125" style="3" customWidth="1"/>
    <col min="13293" max="13293" width="11" style="3" customWidth="1"/>
    <col min="13294" max="13294" width="9.33203125" style="3" customWidth="1"/>
    <col min="13295" max="13295" width="10.6640625" style="3" customWidth="1"/>
    <col min="13296" max="13544" width="9.1328125" style="3"/>
    <col min="13545" max="13545" width="7.6640625" style="3" customWidth="1"/>
    <col min="13546" max="13546" width="34.6640625" style="3" customWidth="1"/>
    <col min="13547" max="13547" width="0" style="3" hidden="1" customWidth="1"/>
    <col min="13548" max="13548" width="7.33203125" style="3" customWidth="1"/>
    <col min="13549" max="13549" width="11" style="3" customWidth="1"/>
    <col min="13550" max="13550" width="9.33203125" style="3" customWidth="1"/>
    <col min="13551" max="13551" width="10.6640625" style="3" customWidth="1"/>
    <col min="13552" max="13800" width="9.1328125" style="3"/>
    <col min="13801" max="13801" width="7.6640625" style="3" customWidth="1"/>
    <col min="13802" max="13802" width="34.6640625" style="3" customWidth="1"/>
    <col min="13803" max="13803" width="0" style="3" hidden="1" customWidth="1"/>
    <col min="13804" max="13804" width="7.33203125" style="3" customWidth="1"/>
    <col min="13805" max="13805" width="11" style="3" customWidth="1"/>
    <col min="13806" max="13806" width="9.33203125" style="3" customWidth="1"/>
    <col min="13807" max="13807" width="10.6640625" style="3" customWidth="1"/>
    <col min="13808" max="14056" width="9.1328125" style="3"/>
    <col min="14057" max="14057" width="7.6640625" style="3" customWidth="1"/>
    <col min="14058" max="14058" width="34.6640625" style="3" customWidth="1"/>
    <col min="14059" max="14059" width="0" style="3" hidden="1" customWidth="1"/>
    <col min="14060" max="14060" width="7.33203125" style="3" customWidth="1"/>
    <col min="14061" max="14061" width="11" style="3" customWidth="1"/>
    <col min="14062" max="14062" width="9.33203125" style="3" customWidth="1"/>
    <col min="14063" max="14063" width="10.6640625" style="3" customWidth="1"/>
    <col min="14064" max="14312" width="9.1328125" style="3"/>
    <col min="14313" max="14313" width="7.6640625" style="3" customWidth="1"/>
    <col min="14314" max="14314" width="34.6640625" style="3" customWidth="1"/>
    <col min="14315" max="14315" width="0" style="3" hidden="1" customWidth="1"/>
    <col min="14316" max="14316" width="7.33203125" style="3" customWidth="1"/>
    <col min="14317" max="14317" width="11" style="3" customWidth="1"/>
    <col min="14318" max="14318" width="9.33203125" style="3" customWidth="1"/>
    <col min="14319" max="14319" width="10.6640625" style="3" customWidth="1"/>
    <col min="14320" max="14568" width="9.1328125" style="3"/>
    <col min="14569" max="14569" width="7.6640625" style="3" customWidth="1"/>
    <col min="14570" max="14570" width="34.6640625" style="3" customWidth="1"/>
    <col min="14571" max="14571" width="0" style="3" hidden="1" customWidth="1"/>
    <col min="14572" max="14572" width="7.33203125" style="3" customWidth="1"/>
    <col min="14573" max="14573" width="11" style="3" customWidth="1"/>
    <col min="14574" max="14574" width="9.33203125" style="3" customWidth="1"/>
    <col min="14575" max="14575" width="10.6640625" style="3" customWidth="1"/>
    <col min="14576" max="14824" width="9.1328125" style="3"/>
    <col min="14825" max="14825" width="7.6640625" style="3" customWidth="1"/>
    <col min="14826" max="14826" width="34.6640625" style="3" customWidth="1"/>
    <col min="14827" max="14827" width="0" style="3" hidden="1" customWidth="1"/>
    <col min="14828" max="14828" width="7.33203125" style="3" customWidth="1"/>
    <col min="14829" max="14829" width="11" style="3" customWidth="1"/>
    <col min="14830" max="14830" width="9.33203125" style="3" customWidth="1"/>
    <col min="14831" max="14831" width="10.6640625" style="3" customWidth="1"/>
    <col min="14832" max="15080" width="9.1328125" style="3"/>
    <col min="15081" max="15081" width="7.6640625" style="3" customWidth="1"/>
    <col min="15082" max="15082" width="34.6640625" style="3" customWidth="1"/>
    <col min="15083" max="15083" width="0" style="3" hidden="1" customWidth="1"/>
    <col min="15084" max="15084" width="7.33203125" style="3" customWidth="1"/>
    <col min="15085" max="15085" width="11" style="3" customWidth="1"/>
    <col min="15086" max="15086" width="9.33203125" style="3" customWidth="1"/>
    <col min="15087" max="15087" width="10.6640625" style="3" customWidth="1"/>
    <col min="15088" max="15336" width="9.1328125" style="3"/>
    <col min="15337" max="15337" width="7.6640625" style="3" customWidth="1"/>
    <col min="15338" max="15338" width="34.6640625" style="3" customWidth="1"/>
    <col min="15339" max="15339" width="0" style="3" hidden="1" customWidth="1"/>
    <col min="15340" max="15340" width="7.33203125" style="3" customWidth="1"/>
    <col min="15341" max="15341" width="11" style="3" customWidth="1"/>
    <col min="15342" max="15342" width="9.33203125" style="3" customWidth="1"/>
    <col min="15343" max="15343" width="10.6640625" style="3" customWidth="1"/>
    <col min="15344" max="15592" width="9.1328125" style="3"/>
    <col min="15593" max="15593" width="7.6640625" style="3" customWidth="1"/>
    <col min="15594" max="15594" width="34.6640625" style="3" customWidth="1"/>
    <col min="15595" max="15595" width="0" style="3" hidden="1" customWidth="1"/>
    <col min="15596" max="15596" width="7.33203125" style="3" customWidth="1"/>
    <col min="15597" max="15597" width="11" style="3" customWidth="1"/>
    <col min="15598" max="15598" width="9.33203125" style="3" customWidth="1"/>
    <col min="15599" max="15599" width="10.6640625" style="3" customWidth="1"/>
    <col min="15600" max="15848" width="9.1328125" style="3"/>
    <col min="15849" max="15849" width="7.6640625" style="3" customWidth="1"/>
    <col min="15850" max="15850" width="34.6640625" style="3" customWidth="1"/>
    <col min="15851" max="15851" width="0" style="3" hidden="1" customWidth="1"/>
    <col min="15852" max="15852" width="7.33203125" style="3" customWidth="1"/>
    <col min="15853" max="15853" width="11" style="3" customWidth="1"/>
    <col min="15854" max="15854" width="9.33203125" style="3" customWidth="1"/>
    <col min="15855" max="15855" width="10.6640625" style="3" customWidth="1"/>
    <col min="15856" max="16104" width="9.1328125" style="3"/>
    <col min="16105" max="16105" width="7.6640625" style="3" customWidth="1"/>
    <col min="16106" max="16106" width="34.6640625" style="3" customWidth="1"/>
    <col min="16107" max="16107" width="0" style="3" hidden="1" customWidth="1"/>
    <col min="16108" max="16108" width="7.33203125" style="3" customWidth="1"/>
    <col min="16109" max="16109" width="11" style="3" customWidth="1"/>
    <col min="16110" max="16110" width="9.33203125" style="3" customWidth="1"/>
    <col min="16111" max="16111" width="10.6640625" style="3" customWidth="1"/>
    <col min="16112" max="16384" width="9.1328125" style="3"/>
  </cols>
  <sheetData>
    <row r="1" spans="1:8" ht="14.25">
      <c r="A1" s="86"/>
      <c r="G1" s="86"/>
      <c r="H1" s="86"/>
    </row>
    <row r="2" spans="1:8" ht="14.25">
      <c r="A2" s="86"/>
      <c r="G2" s="86"/>
      <c r="H2" s="86"/>
    </row>
    <row r="3" spans="1:8" ht="15.4">
      <c r="A3" s="86"/>
      <c r="B3" s="143" t="s">
        <v>10</v>
      </c>
      <c r="C3" s="143"/>
      <c r="D3" s="143"/>
      <c r="E3" s="143"/>
      <c r="F3" s="143"/>
      <c r="G3" s="86"/>
      <c r="H3" s="86"/>
    </row>
    <row r="4" spans="1:8" ht="15.4">
      <c r="A4" s="86"/>
      <c r="B4" s="143" t="s">
        <v>11</v>
      </c>
      <c r="C4" s="143"/>
      <c r="D4" s="86"/>
      <c r="E4" s="86"/>
      <c r="F4" s="86"/>
      <c r="G4" s="86"/>
      <c r="H4" s="86"/>
    </row>
    <row r="5" spans="1:8" ht="14.25">
      <c r="A5" s="86"/>
      <c r="B5" s="86"/>
      <c r="C5" s="64"/>
      <c r="D5" s="86"/>
      <c r="E5" s="86"/>
      <c r="F5" s="86"/>
      <c r="G5" s="86"/>
      <c r="H5" s="86"/>
    </row>
    <row r="6" spans="1:8" ht="14.65" thickBot="1">
      <c r="A6" s="86"/>
      <c r="B6" s="86"/>
      <c r="C6" s="65"/>
      <c r="D6" s="86"/>
      <c r="E6" s="86"/>
      <c r="F6" s="86"/>
      <c r="G6" s="86"/>
      <c r="H6" s="86"/>
    </row>
    <row r="7" spans="1:8" ht="36.75" customHeight="1" thickBot="1">
      <c r="A7" s="86"/>
      <c r="B7" s="66">
        <v>1</v>
      </c>
      <c r="C7" s="144" t="s">
        <v>68</v>
      </c>
      <c r="D7" s="145"/>
      <c r="E7" s="145"/>
      <c r="F7" s="146"/>
      <c r="G7" s="86"/>
      <c r="H7" s="86"/>
    </row>
    <row r="8" spans="1:8" ht="14.65" thickBot="1">
      <c r="A8" s="86"/>
      <c r="B8" s="86"/>
      <c r="C8" s="65"/>
      <c r="D8" s="86"/>
      <c r="E8" s="86"/>
      <c r="F8" s="86"/>
      <c r="G8" s="86"/>
      <c r="H8" s="86"/>
    </row>
    <row r="9" spans="1:8" s="20" customFormat="1" ht="16.5" customHeight="1">
      <c r="A9" s="137"/>
      <c r="B9" s="147" t="s">
        <v>7</v>
      </c>
      <c r="C9" s="147" t="s">
        <v>8</v>
      </c>
      <c r="D9" s="147" t="s">
        <v>23</v>
      </c>
      <c r="E9" s="147" t="s">
        <v>9</v>
      </c>
      <c r="F9" s="147" t="s">
        <v>145</v>
      </c>
      <c r="G9" s="123"/>
      <c r="H9" s="122"/>
    </row>
    <row r="10" spans="1:8" s="21" customFormat="1" ht="48" customHeight="1" thickBot="1">
      <c r="A10" s="137"/>
      <c r="B10" s="148"/>
      <c r="C10" s="148"/>
      <c r="D10" s="148"/>
      <c r="E10" s="148"/>
      <c r="F10" s="148"/>
      <c r="G10" s="123"/>
      <c r="H10" s="122"/>
    </row>
    <row r="11" spans="1:8" s="21" customFormat="1" ht="29.25" customHeight="1" thickTop="1" thickBot="1">
      <c r="A11" s="88"/>
      <c r="B11" s="24" t="s">
        <v>0</v>
      </c>
      <c r="C11" s="110" t="s">
        <v>1</v>
      </c>
      <c r="D11" s="111"/>
      <c r="E11" s="111"/>
      <c r="F11" s="112"/>
      <c r="G11" s="88"/>
      <c r="H11" s="88"/>
    </row>
    <row r="12" spans="1:8" s="21" customFormat="1" ht="153.75" customHeight="1" thickTop="1" thickBot="1">
      <c r="A12" s="88"/>
      <c r="B12" s="25">
        <v>1</v>
      </c>
      <c r="C12" s="26" t="s">
        <v>96</v>
      </c>
      <c r="D12" s="27" t="s">
        <v>97</v>
      </c>
      <c r="E12" s="91" t="s">
        <v>144</v>
      </c>
      <c r="F12" s="29"/>
      <c r="G12" s="88"/>
      <c r="H12" s="88"/>
    </row>
    <row r="13" spans="1:8" s="21" customFormat="1" ht="122.25" customHeight="1" thickBot="1">
      <c r="A13" s="88"/>
      <c r="B13" s="30">
        <v>2</v>
      </c>
      <c r="C13" s="31" t="s">
        <v>98</v>
      </c>
      <c r="D13" s="32" t="s">
        <v>99</v>
      </c>
      <c r="E13" s="28" t="s">
        <v>144</v>
      </c>
      <c r="F13" s="34"/>
      <c r="G13" s="88"/>
      <c r="H13" s="88"/>
    </row>
    <row r="14" spans="1:8" s="22" customFormat="1" ht="18.75" customHeight="1" thickTop="1" thickBot="1">
      <c r="A14" s="88"/>
      <c r="B14" s="152" t="s">
        <v>3</v>
      </c>
      <c r="C14" s="153"/>
      <c r="D14" s="35"/>
      <c r="E14" s="36"/>
      <c r="F14" s="37">
        <f>SUM(F12:F12)</f>
        <v>0</v>
      </c>
      <c r="G14" s="88"/>
      <c r="H14" s="88"/>
    </row>
    <row r="15" spans="1:8" s="22" customFormat="1" ht="16.149999999999999" thickTop="1" thickBot="1">
      <c r="A15" s="88"/>
      <c r="B15" s="38" t="s">
        <v>2</v>
      </c>
      <c r="C15" s="110" t="s">
        <v>13</v>
      </c>
      <c r="D15" s="111"/>
      <c r="E15" s="111"/>
      <c r="F15" s="112"/>
      <c r="G15" s="88"/>
      <c r="H15" s="88"/>
    </row>
    <row r="16" spans="1:8" s="22" customFormat="1" ht="14.25" customHeight="1" thickTop="1">
      <c r="A16" s="149"/>
      <c r="B16" s="150">
        <v>1</v>
      </c>
      <c r="C16" s="26" t="s">
        <v>36</v>
      </c>
      <c r="D16" s="115" t="s">
        <v>100</v>
      </c>
      <c r="E16" s="121" t="s">
        <v>144</v>
      </c>
      <c r="F16" s="151"/>
      <c r="G16" s="154"/>
      <c r="H16" s="155"/>
    </row>
    <row r="17" spans="1:8" s="22" customFormat="1" ht="106.5" customHeight="1" thickBot="1">
      <c r="A17" s="149"/>
      <c r="B17" s="125"/>
      <c r="C17" s="39" t="s">
        <v>101</v>
      </c>
      <c r="D17" s="116"/>
      <c r="E17" s="120"/>
      <c r="F17" s="139"/>
      <c r="G17" s="154"/>
      <c r="H17" s="155"/>
    </row>
    <row r="18" spans="1:8" s="22" customFormat="1" ht="147" customHeight="1" thickBot="1">
      <c r="A18" s="87"/>
      <c r="B18" s="25">
        <v>2</v>
      </c>
      <c r="C18" s="40" t="s">
        <v>102</v>
      </c>
      <c r="D18" s="41" t="s">
        <v>100</v>
      </c>
      <c r="E18" s="28" t="s">
        <v>144</v>
      </c>
      <c r="F18" s="43"/>
      <c r="G18" s="83"/>
      <c r="H18" s="88"/>
    </row>
    <row r="19" spans="1:8" s="22" customFormat="1" ht="30.75" customHeight="1">
      <c r="A19" s="142"/>
      <c r="B19" s="124">
        <v>3</v>
      </c>
      <c r="C19" s="26" t="s">
        <v>35</v>
      </c>
      <c r="D19" s="118" t="s">
        <v>100</v>
      </c>
      <c r="E19" s="119" t="s">
        <v>144</v>
      </c>
      <c r="F19" s="138"/>
      <c r="G19" s="140"/>
      <c r="H19" s="141"/>
    </row>
    <row r="20" spans="1:8" s="22" customFormat="1" ht="131.25" customHeight="1" thickBot="1">
      <c r="A20" s="142"/>
      <c r="B20" s="125"/>
      <c r="C20" s="39" t="s">
        <v>103</v>
      </c>
      <c r="D20" s="116"/>
      <c r="E20" s="120"/>
      <c r="F20" s="139"/>
      <c r="G20" s="140"/>
      <c r="H20" s="141"/>
    </row>
    <row r="21" spans="1:8" s="22" customFormat="1" ht="163.5" customHeight="1" thickTop="1" thickBot="1">
      <c r="A21" s="89"/>
      <c r="B21" s="82">
        <v>4</v>
      </c>
      <c r="C21" s="44" t="s">
        <v>104</v>
      </c>
      <c r="D21" s="45" t="s">
        <v>97</v>
      </c>
      <c r="E21" s="91" t="s">
        <v>144</v>
      </c>
      <c r="F21" s="94"/>
      <c r="G21" s="89"/>
      <c r="H21" s="89"/>
    </row>
    <row r="22" spans="1:8" s="21" customFormat="1" ht="17.25" customHeight="1">
      <c r="A22" s="142"/>
      <c r="B22" s="124">
        <v>5</v>
      </c>
      <c r="C22" s="26" t="s">
        <v>17</v>
      </c>
      <c r="D22" s="118" t="s">
        <v>100</v>
      </c>
      <c r="E22" s="119" t="s">
        <v>144</v>
      </c>
      <c r="F22" s="138"/>
      <c r="G22" s="140"/>
      <c r="H22" s="141"/>
    </row>
    <row r="23" spans="1:8" s="21" customFormat="1" ht="135.75" customHeight="1" thickBot="1">
      <c r="A23" s="142"/>
      <c r="B23" s="125"/>
      <c r="C23" s="39" t="s">
        <v>105</v>
      </c>
      <c r="D23" s="116"/>
      <c r="E23" s="120"/>
      <c r="F23" s="139"/>
      <c r="G23" s="140"/>
      <c r="H23" s="141"/>
    </row>
    <row r="24" spans="1:8" s="21" customFormat="1" ht="30.75" customHeight="1">
      <c r="A24" s="90"/>
      <c r="B24" s="124">
        <v>6</v>
      </c>
      <c r="C24" s="26" t="s">
        <v>27</v>
      </c>
      <c r="D24" s="118" t="s">
        <v>97</v>
      </c>
      <c r="E24" s="42"/>
      <c r="F24" s="43"/>
      <c r="G24" s="79"/>
      <c r="H24" s="89"/>
    </row>
    <row r="25" spans="1:8" s="21" customFormat="1" ht="305.25" customHeight="1" thickBot="1">
      <c r="A25" s="90"/>
      <c r="B25" s="125"/>
      <c r="C25" s="47" t="s">
        <v>106</v>
      </c>
      <c r="D25" s="116"/>
      <c r="E25" s="28" t="s">
        <v>144</v>
      </c>
      <c r="F25" s="43"/>
      <c r="G25" s="79"/>
      <c r="H25" s="89"/>
    </row>
    <row r="26" spans="1:8" ht="17.25" customHeight="1">
      <c r="A26" s="142"/>
      <c r="B26" s="124">
        <v>7</v>
      </c>
      <c r="C26" s="26" t="s">
        <v>37</v>
      </c>
      <c r="D26" s="118" t="s">
        <v>107</v>
      </c>
      <c r="E26" s="119" t="s">
        <v>144</v>
      </c>
      <c r="F26" s="138"/>
      <c r="G26" s="140"/>
      <c r="H26" s="141"/>
    </row>
    <row r="27" spans="1:8" ht="134.25" customHeight="1" thickBot="1">
      <c r="A27" s="142"/>
      <c r="B27" s="125"/>
      <c r="C27" s="39" t="s">
        <v>108</v>
      </c>
      <c r="D27" s="116"/>
      <c r="E27" s="120"/>
      <c r="F27" s="139"/>
      <c r="G27" s="140"/>
      <c r="H27" s="141"/>
    </row>
    <row r="28" spans="1:8" ht="138" customHeight="1" thickBot="1">
      <c r="A28" s="51"/>
      <c r="B28" s="30">
        <v>8</v>
      </c>
      <c r="C28" s="40" t="s">
        <v>109</v>
      </c>
      <c r="D28" s="48" t="s">
        <v>99</v>
      </c>
      <c r="E28" s="28" t="s">
        <v>144</v>
      </c>
      <c r="F28" s="50"/>
      <c r="G28" s="51"/>
      <c r="H28" s="89"/>
    </row>
    <row r="29" spans="1:8" ht="25.5" customHeight="1" thickBot="1">
      <c r="A29" s="88"/>
      <c r="B29" s="127" t="s">
        <v>15</v>
      </c>
      <c r="C29" s="128"/>
      <c r="D29" s="52"/>
      <c r="E29" s="53"/>
      <c r="F29" s="54">
        <f>SUM(F16:F28)</f>
        <v>0</v>
      </c>
      <c r="G29" s="88"/>
      <c r="H29" s="88"/>
    </row>
    <row r="30" spans="1:8" ht="28.5" customHeight="1" thickTop="1" thickBot="1">
      <c r="A30" s="88"/>
      <c r="B30" s="38" t="s">
        <v>5</v>
      </c>
      <c r="C30" s="110" t="s">
        <v>14</v>
      </c>
      <c r="D30" s="111"/>
      <c r="E30" s="111"/>
      <c r="F30" s="112"/>
      <c r="G30" s="88"/>
      <c r="H30" s="88"/>
    </row>
    <row r="31" spans="1:8" ht="30" customHeight="1" thickTop="1">
      <c r="A31" s="137"/>
      <c r="B31" s="113">
        <v>1</v>
      </c>
      <c r="C31" s="26" t="s">
        <v>18</v>
      </c>
      <c r="D31" s="115" t="s">
        <v>4</v>
      </c>
      <c r="E31" s="121" t="s">
        <v>144</v>
      </c>
      <c r="F31" s="121"/>
      <c r="G31" s="123"/>
      <c r="H31" s="122"/>
    </row>
    <row r="32" spans="1:8" ht="150.75" customHeight="1" thickBot="1">
      <c r="A32" s="137"/>
      <c r="B32" s="114"/>
      <c r="C32" s="39" t="s">
        <v>110</v>
      </c>
      <c r="D32" s="116"/>
      <c r="E32" s="120"/>
      <c r="F32" s="120"/>
      <c r="G32" s="123"/>
      <c r="H32" s="122"/>
    </row>
    <row r="33" spans="1:8" ht="27.75">
      <c r="A33" s="137"/>
      <c r="B33" s="117">
        <v>2</v>
      </c>
      <c r="C33" s="26" t="s">
        <v>19</v>
      </c>
      <c r="D33" s="118" t="s">
        <v>4</v>
      </c>
      <c r="E33" s="119" t="s">
        <v>144</v>
      </c>
      <c r="F33" s="119"/>
      <c r="G33" s="123"/>
      <c r="H33" s="122"/>
    </row>
    <row r="34" spans="1:8" ht="96" customHeight="1" thickBot="1">
      <c r="A34" s="137"/>
      <c r="B34" s="114"/>
      <c r="C34" s="39" t="s">
        <v>111</v>
      </c>
      <c r="D34" s="116"/>
      <c r="E34" s="120"/>
      <c r="F34" s="120"/>
      <c r="G34" s="123"/>
      <c r="H34" s="122"/>
    </row>
    <row r="35" spans="1:8" ht="37.5" customHeight="1">
      <c r="A35" s="137"/>
      <c r="B35" s="117">
        <v>3</v>
      </c>
      <c r="C35" s="26" t="s">
        <v>28</v>
      </c>
      <c r="D35" s="118" t="s">
        <v>24</v>
      </c>
      <c r="E35" s="119" t="s">
        <v>144</v>
      </c>
      <c r="F35" s="119"/>
      <c r="G35" s="123"/>
      <c r="H35" s="122"/>
    </row>
    <row r="36" spans="1:8" ht="102" customHeight="1" thickBot="1">
      <c r="A36" s="137"/>
      <c r="B36" s="114"/>
      <c r="C36" s="39" t="s">
        <v>25</v>
      </c>
      <c r="D36" s="116"/>
      <c r="E36" s="120"/>
      <c r="F36" s="120"/>
      <c r="G36" s="123"/>
      <c r="H36" s="122"/>
    </row>
    <row r="37" spans="1:8" ht="28.5" customHeight="1">
      <c r="A37" s="137"/>
      <c r="B37" s="117">
        <v>4</v>
      </c>
      <c r="C37" s="26" t="s">
        <v>29</v>
      </c>
      <c r="D37" s="118" t="s">
        <v>12</v>
      </c>
      <c r="E37" s="119" t="s">
        <v>144</v>
      </c>
      <c r="F37" s="119"/>
      <c r="G37" s="123"/>
      <c r="H37" s="122"/>
    </row>
    <row r="38" spans="1:8" ht="88.5" customHeight="1" thickBot="1">
      <c r="A38" s="137"/>
      <c r="B38" s="114"/>
      <c r="C38" s="39" t="s">
        <v>39</v>
      </c>
      <c r="D38" s="116"/>
      <c r="E38" s="120"/>
      <c r="F38" s="120"/>
      <c r="G38" s="123"/>
      <c r="H38" s="122"/>
    </row>
    <row r="39" spans="1:8" ht="45.75" customHeight="1">
      <c r="A39" s="137"/>
      <c r="B39" s="117">
        <v>5</v>
      </c>
      <c r="C39" s="26" t="s">
        <v>20</v>
      </c>
      <c r="D39" s="118" t="s">
        <v>12</v>
      </c>
      <c r="E39" s="119" t="s">
        <v>144</v>
      </c>
      <c r="F39" s="119"/>
      <c r="G39" s="123"/>
      <c r="H39" s="122"/>
    </row>
    <row r="40" spans="1:8" ht="87.75" customHeight="1" thickBot="1">
      <c r="A40" s="137"/>
      <c r="B40" s="114"/>
      <c r="C40" s="39" t="s">
        <v>38</v>
      </c>
      <c r="D40" s="116"/>
      <c r="E40" s="120"/>
      <c r="F40" s="120"/>
      <c r="G40" s="123"/>
      <c r="H40" s="122"/>
    </row>
    <row r="41" spans="1:8" ht="150" customHeight="1" thickBot="1">
      <c r="A41" s="86"/>
      <c r="B41" s="84">
        <v>6</v>
      </c>
      <c r="C41" s="44" t="s">
        <v>112</v>
      </c>
      <c r="D41" s="45" t="s">
        <v>4</v>
      </c>
      <c r="E41" s="28" t="s">
        <v>144</v>
      </c>
      <c r="F41" s="46"/>
      <c r="G41" s="86"/>
      <c r="H41" s="86"/>
    </row>
    <row r="42" spans="1:8" ht="27.75">
      <c r="A42" s="137"/>
      <c r="B42" s="117">
        <v>7</v>
      </c>
      <c r="C42" s="26" t="s">
        <v>30</v>
      </c>
      <c r="D42" s="118" t="s">
        <v>24</v>
      </c>
      <c r="E42" s="119" t="s">
        <v>144</v>
      </c>
      <c r="F42" s="119"/>
      <c r="G42" s="123"/>
      <c r="H42" s="122"/>
    </row>
    <row r="43" spans="1:8" ht="94.9" thickBot="1">
      <c r="A43" s="137"/>
      <c r="B43" s="114"/>
      <c r="C43" s="55" t="s">
        <v>113</v>
      </c>
      <c r="D43" s="116"/>
      <c r="E43" s="120"/>
      <c r="F43" s="120"/>
      <c r="G43" s="123"/>
      <c r="H43" s="122"/>
    </row>
    <row r="44" spans="1:8" ht="41.65">
      <c r="A44" s="85"/>
      <c r="B44" s="117">
        <v>8</v>
      </c>
      <c r="C44" s="26" t="s">
        <v>114</v>
      </c>
      <c r="D44" s="118" t="s">
        <v>24</v>
      </c>
      <c r="E44" s="119" t="s">
        <v>144</v>
      </c>
      <c r="F44" s="119"/>
      <c r="G44" s="78"/>
      <c r="H44" s="86"/>
    </row>
    <row r="45" spans="1:8" ht="81.400000000000006" thickBot="1">
      <c r="A45" s="85"/>
      <c r="B45" s="114"/>
      <c r="C45" s="55" t="s">
        <v>69</v>
      </c>
      <c r="D45" s="116"/>
      <c r="E45" s="120"/>
      <c r="F45" s="120"/>
      <c r="G45" s="78"/>
      <c r="H45" s="86"/>
    </row>
    <row r="46" spans="1:8" ht="13.9">
      <c r="A46" s="137"/>
      <c r="B46" s="124">
        <v>9</v>
      </c>
      <c r="C46" s="56" t="s">
        <v>21</v>
      </c>
      <c r="D46" s="118" t="s">
        <v>99</v>
      </c>
      <c r="E46" s="119" t="s">
        <v>144</v>
      </c>
      <c r="F46" s="135"/>
      <c r="G46" s="123"/>
      <c r="H46" s="122"/>
    </row>
    <row r="47" spans="1:8" ht="98.65" thickBot="1">
      <c r="A47" s="137"/>
      <c r="B47" s="125"/>
      <c r="C47" s="55" t="s">
        <v>115</v>
      </c>
      <c r="D47" s="116"/>
      <c r="E47" s="120"/>
      <c r="F47" s="136"/>
      <c r="G47" s="123"/>
      <c r="H47" s="122"/>
    </row>
    <row r="48" spans="1:8" ht="179.25" customHeight="1" thickBot="1">
      <c r="A48" s="86"/>
      <c r="B48" s="57">
        <v>10</v>
      </c>
      <c r="C48" s="40" t="s">
        <v>116</v>
      </c>
      <c r="D48" s="45" t="s">
        <v>100</v>
      </c>
      <c r="E48" s="28" t="s">
        <v>144</v>
      </c>
      <c r="F48" s="33"/>
      <c r="G48" s="86"/>
      <c r="H48" s="86"/>
    </row>
    <row r="49" spans="1:8" ht="13.9">
      <c r="A49" s="137"/>
      <c r="B49" s="117">
        <v>11</v>
      </c>
      <c r="C49" s="26" t="s">
        <v>22</v>
      </c>
      <c r="D49" s="118" t="s">
        <v>24</v>
      </c>
      <c r="E49" s="119" t="s">
        <v>144</v>
      </c>
      <c r="F49" s="119"/>
      <c r="G49" s="123"/>
      <c r="H49" s="122"/>
    </row>
    <row r="50" spans="1:8" ht="103.5" customHeight="1" thickBot="1">
      <c r="A50" s="137"/>
      <c r="B50" s="114"/>
      <c r="C50" s="39" t="s">
        <v>26</v>
      </c>
      <c r="D50" s="116"/>
      <c r="E50" s="120"/>
      <c r="F50" s="120"/>
      <c r="G50" s="123"/>
      <c r="H50" s="122"/>
    </row>
    <row r="51" spans="1:8" ht="27.75">
      <c r="A51" s="137"/>
      <c r="B51" s="117">
        <v>12</v>
      </c>
      <c r="C51" s="26" t="s">
        <v>31</v>
      </c>
      <c r="D51" s="118" t="s">
        <v>100</v>
      </c>
      <c r="E51" s="119" t="s">
        <v>144</v>
      </c>
      <c r="F51" s="119"/>
      <c r="G51" s="123"/>
      <c r="H51" s="122"/>
    </row>
    <row r="52" spans="1:8" ht="56.25" thickBot="1">
      <c r="A52" s="137"/>
      <c r="B52" s="114"/>
      <c r="C52" s="39" t="s">
        <v>117</v>
      </c>
      <c r="D52" s="116"/>
      <c r="E52" s="120"/>
      <c r="F52" s="120"/>
      <c r="G52" s="123"/>
      <c r="H52" s="122"/>
    </row>
    <row r="53" spans="1:8" ht="27.75">
      <c r="A53" s="137"/>
      <c r="B53" s="117">
        <v>13</v>
      </c>
      <c r="C53" s="26" t="s">
        <v>32</v>
      </c>
      <c r="D53" s="118" t="s">
        <v>100</v>
      </c>
      <c r="E53" s="119" t="s">
        <v>144</v>
      </c>
      <c r="F53" s="119"/>
      <c r="G53" s="123"/>
      <c r="H53" s="122"/>
    </row>
    <row r="54" spans="1:8" ht="56.25" thickBot="1">
      <c r="A54" s="137"/>
      <c r="B54" s="114"/>
      <c r="C54" s="39" t="s">
        <v>118</v>
      </c>
      <c r="D54" s="116"/>
      <c r="E54" s="120"/>
      <c r="F54" s="120"/>
      <c r="G54" s="123"/>
      <c r="H54" s="122"/>
    </row>
    <row r="55" spans="1:8" ht="28.15">
      <c r="A55" s="137"/>
      <c r="B55" s="117">
        <v>14</v>
      </c>
      <c r="C55" s="26" t="s">
        <v>119</v>
      </c>
      <c r="D55" s="118" t="s">
        <v>12</v>
      </c>
      <c r="E55" s="119" t="s">
        <v>144</v>
      </c>
      <c r="F55" s="119"/>
      <c r="G55" s="123"/>
      <c r="H55" s="122"/>
    </row>
    <row r="56" spans="1:8" ht="81.400000000000006" thickBot="1">
      <c r="A56" s="137"/>
      <c r="B56" s="114"/>
      <c r="C56" s="39" t="s">
        <v>40</v>
      </c>
      <c r="D56" s="116"/>
      <c r="E56" s="120"/>
      <c r="F56" s="120"/>
      <c r="G56" s="123"/>
      <c r="H56" s="122"/>
    </row>
    <row r="57" spans="1:8" ht="41.65">
      <c r="A57" s="137"/>
      <c r="B57" s="117">
        <v>15</v>
      </c>
      <c r="C57" s="26" t="s">
        <v>41</v>
      </c>
      <c r="D57" s="118" t="s">
        <v>43</v>
      </c>
      <c r="E57" s="119" t="s">
        <v>144</v>
      </c>
      <c r="F57" s="119"/>
      <c r="G57" s="123"/>
      <c r="H57" s="122"/>
    </row>
    <row r="58" spans="1:8" ht="245.25" customHeight="1" thickBot="1">
      <c r="A58" s="137"/>
      <c r="B58" s="114"/>
      <c r="C58" s="39" t="s">
        <v>42</v>
      </c>
      <c r="D58" s="116"/>
      <c r="E58" s="120"/>
      <c r="F58" s="120"/>
      <c r="G58" s="123"/>
      <c r="H58" s="122"/>
    </row>
    <row r="59" spans="1:8" ht="384.75" customHeight="1" thickBot="1">
      <c r="A59" s="58"/>
      <c r="B59" s="84">
        <v>16</v>
      </c>
      <c r="C59" s="39" t="s">
        <v>45</v>
      </c>
      <c r="D59" s="81" t="s">
        <v>43</v>
      </c>
      <c r="E59" s="28" t="s">
        <v>144</v>
      </c>
      <c r="F59" s="80"/>
      <c r="G59" s="58"/>
      <c r="H59" s="86"/>
    </row>
    <row r="60" spans="1:8" ht="77.25" customHeight="1" thickBot="1">
      <c r="A60" s="58"/>
      <c r="B60" s="57">
        <v>17</v>
      </c>
      <c r="C60" s="40" t="s">
        <v>120</v>
      </c>
      <c r="D60" s="48" t="s">
        <v>100</v>
      </c>
      <c r="E60" s="28" t="s">
        <v>144</v>
      </c>
      <c r="F60" s="49"/>
      <c r="G60" s="58"/>
      <c r="H60" s="86"/>
    </row>
    <row r="61" spans="1:8" ht="14.65" thickBot="1">
      <c r="A61" s="86"/>
      <c r="B61" s="127" t="s">
        <v>16</v>
      </c>
      <c r="C61" s="128"/>
      <c r="D61" s="52"/>
      <c r="E61" s="53"/>
      <c r="F61" s="59">
        <f>SUM(F31:F60)</f>
        <v>0</v>
      </c>
      <c r="G61" s="86"/>
      <c r="H61" s="86"/>
    </row>
    <row r="62" spans="1:8" ht="16.149999999999999" thickTop="1" thickBot="1">
      <c r="A62" s="86"/>
      <c r="B62" s="38" t="s">
        <v>6</v>
      </c>
      <c r="C62" s="110" t="s">
        <v>44</v>
      </c>
      <c r="D62" s="111"/>
      <c r="E62" s="111"/>
      <c r="F62" s="112"/>
      <c r="G62" s="86"/>
      <c r="H62" s="86"/>
    </row>
    <row r="63" spans="1:8" ht="34.5" customHeight="1" thickTop="1">
      <c r="A63" s="137"/>
      <c r="B63" s="113">
        <v>1</v>
      </c>
      <c r="C63" s="26" t="s">
        <v>46</v>
      </c>
      <c r="D63" s="115" t="s">
        <v>24</v>
      </c>
      <c r="E63" s="121" t="s">
        <v>144</v>
      </c>
      <c r="F63" s="121"/>
      <c r="G63" s="123"/>
      <c r="H63" s="122"/>
    </row>
    <row r="64" spans="1:8" ht="78" customHeight="1" thickBot="1">
      <c r="A64" s="137"/>
      <c r="B64" s="114"/>
      <c r="C64" s="60" t="s">
        <v>47</v>
      </c>
      <c r="D64" s="116"/>
      <c r="E64" s="120"/>
      <c r="F64" s="120"/>
      <c r="G64" s="123"/>
      <c r="H64" s="122"/>
    </row>
    <row r="65" spans="1:8" ht="48.75" customHeight="1">
      <c r="A65" s="137"/>
      <c r="B65" s="117">
        <v>2</v>
      </c>
      <c r="C65" s="26" t="s">
        <v>48</v>
      </c>
      <c r="D65" s="118" t="s">
        <v>100</v>
      </c>
      <c r="E65" s="119" t="s">
        <v>144</v>
      </c>
      <c r="F65" s="119"/>
      <c r="G65" s="123"/>
      <c r="H65" s="122"/>
    </row>
    <row r="66" spans="1:8" ht="120.75" customHeight="1" thickBot="1">
      <c r="A66" s="137"/>
      <c r="B66" s="114"/>
      <c r="C66" s="39" t="s">
        <v>121</v>
      </c>
      <c r="D66" s="116"/>
      <c r="E66" s="120"/>
      <c r="F66" s="120"/>
      <c r="G66" s="123"/>
      <c r="H66" s="122"/>
    </row>
    <row r="67" spans="1:8" ht="27.75">
      <c r="A67" s="137"/>
      <c r="B67" s="117">
        <v>3</v>
      </c>
      <c r="C67" s="26" t="s">
        <v>49</v>
      </c>
      <c r="D67" s="118" t="s">
        <v>100</v>
      </c>
      <c r="E67" s="119" t="s">
        <v>144</v>
      </c>
      <c r="F67" s="119"/>
      <c r="G67" s="123"/>
      <c r="H67" s="122"/>
    </row>
    <row r="68" spans="1:8" ht="163.5" customHeight="1" thickBot="1">
      <c r="A68" s="137"/>
      <c r="B68" s="114"/>
      <c r="C68" s="39" t="s">
        <v>122</v>
      </c>
      <c r="D68" s="116"/>
      <c r="E68" s="120"/>
      <c r="F68" s="120"/>
      <c r="G68" s="123"/>
      <c r="H68" s="122"/>
    </row>
    <row r="69" spans="1:8" ht="27.75">
      <c r="A69" s="137"/>
      <c r="B69" s="117">
        <v>4</v>
      </c>
      <c r="C69" s="26" t="s">
        <v>50</v>
      </c>
      <c r="D69" s="118" t="s">
        <v>24</v>
      </c>
      <c r="E69" s="119" t="s">
        <v>144</v>
      </c>
      <c r="F69" s="119"/>
      <c r="G69" s="123"/>
      <c r="H69" s="122"/>
    </row>
    <row r="70" spans="1:8" ht="160.5" customHeight="1" thickBot="1">
      <c r="A70" s="137"/>
      <c r="B70" s="114"/>
      <c r="C70" s="39" t="s">
        <v>51</v>
      </c>
      <c r="D70" s="116"/>
      <c r="E70" s="120"/>
      <c r="F70" s="120"/>
      <c r="G70" s="123"/>
      <c r="H70" s="122"/>
    </row>
    <row r="71" spans="1:8" ht="35.25" customHeight="1">
      <c r="A71" s="137"/>
      <c r="B71" s="117">
        <v>5</v>
      </c>
      <c r="C71" s="26" t="s">
        <v>52</v>
      </c>
      <c r="D71" s="118" t="s">
        <v>43</v>
      </c>
      <c r="E71" s="119" t="s">
        <v>144</v>
      </c>
      <c r="F71" s="119"/>
      <c r="G71" s="123"/>
      <c r="H71" s="122"/>
    </row>
    <row r="72" spans="1:8" ht="174.75" customHeight="1" thickBot="1">
      <c r="A72" s="137"/>
      <c r="B72" s="114"/>
      <c r="C72" s="39" t="s">
        <v>53</v>
      </c>
      <c r="D72" s="116"/>
      <c r="E72" s="120"/>
      <c r="F72" s="120"/>
      <c r="G72" s="123"/>
      <c r="H72" s="122"/>
    </row>
    <row r="73" spans="1:8" ht="48" customHeight="1">
      <c r="A73" s="137"/>
      <c r="B73" s="117">
        <v>6</v>
      </c>
      <c r="C73" s="26" t="s">
        <v>54</v>
      </c>
      <c r="D73" s="118" t="s">
        <v>43</v>
      </c>
      <c r="E73" s="119" t="s">
        <v>144</v>
      </c>
      <c r="F73" s="119"/>
      <c r="G73" s="123"/>
      <c r="H73" s="122"/>
    </row>
    <row r="74" spans="1:8" ht="204.75" customHeight="1" thickBot="1">
      <c r="A74" s="137"/>
      <c r="B74" s="114"/>
      <c r="C74" s="61" t="s">
        <v>123</v>
      </c>
      <c r="D74" s="116"/>
      <c r="E74" s="120"/>
      <c r="F74" s="120"/>
      <c r="G74" s="123"/>
      <c r="H74" s="122"/>
    </row>
    <row r="75" spans="1:8" ht="33" customHeight="1" thickBot="1">
      <c r="A75" s="86"/>
      <c r="B75" s="108" t="s">
        <v>55</v>
      </c>
      <c r="C75" s="109"/>
      <c r="D75" s="52"/>
      <c r="E75" s="53"/>
      <c r="F75" s="54">
        <f>SUM(F63:F74)</f>
        <v>0</v>
      </c>
      <c r="G75" s="86"/>
      <c r="H75" s="86"/>
    </row>
    <row r="76" spans="1:8" ht="16.149999999999999" thickTop="1" thickBot="1">
      <c r="A76" s="86"/>
      <c r="B76" s="38" t="s">
        <v>56</v>
      </c>
      <c r="C76" s="110" t="s">
        <v>57</v>
      </c>
      <c r="D76" s="111"/>
      <c r="E76" s="111"/>
      <c r="F76" s="112"/>
      <c r="G76" s="86"/>
      <c r="H76" s="86"/>
    </row>
    <row r="77" spans="1:8" ht="31.5" customHeight="1" thickTop="1">
      <c r="A77" s="67"/>
      <c r="B77" s="113">
        <v>1</v>
      </c>
      <c r="C77" s="26" t="s">
        <v>59</v>
      </c>
      <c r="D77" s="115" t="s">
        <v>100</v>
      </c>
      <c r="E77" s="121" t="s">
        <v>144</v>
      </c>
      <c r="F77" s="121"/>
      <c r="G77" s="62"/>
      <c r="H77" s="62"/>
    </row>
    <row r="78" spans="1:8" ht="105.75" customHeight="1" thickBot="1">
      <c r="B78" s="114"/>
      <c r="C78" s="60" t="s">
        <v>124</v>
      </c>
      <c r="D78" s="116"/>
      <c r="E78" s="120"/>
      <c r="F78" s="120"/>
    </row>
    <row r="79" spans="1:8" ht="49.5" customHeight="1">
      <c r="B79" s="117">
        <v>2</v>
      </c>
      <c r="C79" s="26" t="s">
        <v>60</v>
      </c>
      <c r="D79" s="118" t="s">
        <v>100</v>
      </c>
      <c r="E79" s="119" t="s">
        <v>144</v>
      </c>
      <c r="F79" s="119"/>
    </row>
    <row r="80" spans="1:8" ht="175.5" customHeight="1" thickBot="1">
      <c r="B80" s="114"/>
      <c r="C80" s="39" t="s">
        <v>125</v>
      </c>
      <c r="D80" s="116"/>
      <c r="E80" s="120"/>
      <c r="F80" s="120"/>
    </row>
    <row r="81" spans="1:6" ht="34.5" customHeight="1">
      <c r="B81" s="117">
        <v>3</v>
      </c>
      <c r="C81" s="26" t="s">
        <v>61</v>
      </c>
      <c r="D81" s="118" t="s">
        <v>99</v>
      </c>
      <c r="E81" s="119" t="s">
        <v>144</v>
      </c>
      <c r="F81" s="119"/>
    </row>
    <row r="82" spans="1:6" ht="188.25" customHeight="1" thickBot="1">
      <c r="B82" s="114"/>
      <c r="C82" s="39" t="s">
        <v>126</v>
      </c>
      <c r="D82" s="116"/>
      <c r="E82" s="120"/>
      <c r="F82" s="120"/>
    </row>
    <row r="83" spans="1:6" ht="32.25" customHeight="1">
      <c r="B83" s="117">
        <v>4</v>
      </c>
      <c r="C83" s="26" t="s">
        <v>63</v>
      </c>
      <c r="D83" s="118" t="s">
        <v>99</v>
      </c>
      <c r="E83" s="119" t="s">
        <v>144</v>
      </c>
      <c r="F83" s="119"/>
    </row>
    <row r="84" spans="1:6" ht="193.5" customHeight="1" thickBot="1">
      <c r="B84" s="114"/>
      <c r="C84" s="39" t="s">
        <v>127</v>
      </c>
      <c r="D84" s="116"/>
      <c r="E84" s="120"/>
      <c r="F84" s="120"/>
    </row>
    <row r="85" spans="1:6" ht="35.25" customHeight="1">
      <c r="B85" s="117">
        <v>5</v>
      </c>
      <c r="C85" s="26" t="s">
        <v>64</v>
      </c>
      <c r="D85" s="118" t="s">
        <v>24</v>
      </c>
      <c r="E85" s="119" t="s">
        <v>144</v>
      </c>
      <c r="F85" s="119"/>
    </row>
    <row r="86" spans="1:6" ht="75.75" customHeight="1" thickBot="1">
      <c r="B86" s="114"/>
      <c r="C86" s="39" t="s">
        <v>65</v>
      </c>
      <c r="D86" s="116"/>
      <c r="E86" s="120"/>
      <c r="F86" s="120"/>
    </row>
    <row r="87" spans="1:6" ht="19.5" customHeight="1">
      <c r="B87" s="129">
        <v>6</v>
      </c>
      <c r="C87" s="95" t="s">
        <v>66</v>
      </c>
      <c r="D87" s="131" t="s">
        <v>24</v>
      </c>
      <c r="E87" s="133" t="s">
        <v>144</v>
      </c>
      <c r="F87" s="133"/>
    </row>
    <row r="88" spans="1:6" ht="62.25" customHeight="1" thickBot="1">
      <c r="B88" s="130"/>
      <c r="C88" s="96" t="s">
        <v>67</v>
      </c>
      <c r="D88" s="132"/>
      <c r="E88" s="134"/>
      <c r="F88" s="134"/>
    </row>
    <row r="89" spans="1:6" ht="138.75" customHeight="1" thickBot="1">
      <c r="B89" s="97">
        <v>7</v>
      </c>
      <c r="C89" s="98" t="s">
        <v>147</v>
      </c>
      <c r="D89" s="99" t="s">
        <v>62</v>
      </c>
      <c r="E89" s="104" t="s">
        <v>144</v>
      </c>
      <c r="F89" s="100"/>
    </row>
    <row r="90" spans="1:6" ht="39.75" customHeight="1" thickBot="1">
      <c r="B90" s="127" t="s">
        <v>58</v>
      </c>
      <c r="C90" s="128"/>
      <c r="D90" s="52"/>
      <c r="E90" s="53"/>
      <c r="F90" s="54">
        <f>SUM(F77:F89)</f>
        <v>0</v>
      </c>
    </row>
    <row r="91" spans="1:6" ht="13.9" thickTop="1"/>
    <row r="92" spans="1:6">
      <c r="C92" s="16" t="s">
        <v>149</v>
      </c>
      <c r="F92" s="19">
        <f>F14+F29+F61+F75+F90</f>
        <v>0</v>
      </c>
    </row>
    <row r="93" spans="1:6">
      <c r="A93" s="17"/>
    </row>
    <row r="94" spans="1:6" ht="13.9">
      <c r="A94" s="17"/>
      <c r="B94" s="126"/>
      <c r="C94" s="126"/>
      <c r="D94" s="106"/>
      <c r="E94" s="106"/>
    </row>
    <row r="95" spans="1:6" ht="15" customHeight="1">
      <c r="A95" s="17"/>
      <c r="D95" s="106"/>
      <c r="E95" s="106"/>
    </row>
    <row r="96" spans="1:6">
      <c r="A96" s="17"/>
      <c r="D96" s="106"/>
      <c r="E96" s="106"/>
    </row>
    <row r="97" spans="1:5">
      <c r="A97" s="17"/>
      <c r="D97" s="106"/>
      <c r="E97" s="106"/>
    </row>
    <row r="98" spans="1:5">
      <c r="A98" s="17"/>
      <c r="C98" s="103"/>
      <c r="D98" s="106"/>
      <c r="E98" s="106"/>
    </row>
    <row r="99" spans="1:5">
      <c r="A99" s="17"/>
      <c r="D99" s="107"/>
      <c r="E99" s="106"/>
    </row>
    <row r="100" spans="1:5">
      <c r="A100" s="17"/>
    </row>
  </sheetData>
  <mergeCells count="212">
    <mergeCell ref="A19:A20"/>
    <mergeCell ref="H19:H20"/>
    <mergeCell ref="G19:G20"/>
    <mergeCell ref="F19:F20"/>
    <mergeCell ref="G9:G10"/>
    <mergeCell ref="H9:H10"/>
    <mergeCell ref="F22:F23"/>
    <mergeCell ref="G22:G23"/>
    <mergeCell ref="H22:H23"/>
    <mergeCell ref="E19:E20"/>
    <mergeCell ref="D19:D20"/>
    <mergeCell ref="G16:G17"/>
    <mergeCell ref="H16:H17"/>
    <mergeCell ref="B3:F3"/>
    <mergeCell ref="C7:F7"/>
    <mergeCell ref="B4:C4"/>
    <mergeCell ref="F9:F10"/>
    <mergeCell ref="D9:D10"/>
    <mergeCell ref="E9:E10"/>
    <mergeCell ref="A16:A17"/>
    <mergeCell ref="B16:B17"/>
    <mergeCell ref="D16:D17"/>
    <mergeCell ref="E16:E17"/>
    <mergeCell ref="F16:F17"/>
    <mergeCell ref="B14:C14"/>
    <mergeCell ref="C15:F15"/>
    <mergeCell ref="A9:A10"/>
    <mergeCell ref="B9:B10"/>
    <mergeCell ref="C9:C10"/>
    <mergeCell ref="C11:F11"/>
    <mergeCell ref="A31:A32"/>
    <mergeCell ref="B31:B32"/>
    <mergeCell ref="D31:D32"/>
    <mergeCell ref="E31:E32"/>
    <mergeCell ref="F31:F32"/>
    <mergeCell ref="A22:A23"/>
    <mergeCell ref="B22:B23"/>
    <mergeCell ref="D22:D23"/>
    <mergeCell ref="E22:E23"/>
    <mergeCell ref="A26:A27"/>
    <mergeCell ref="B26:B27"/>
    <mergeCell ref="D26:D27"/>
    <mergeCell ref="E26:E27"/>
    <mergeCell ref="B24:B25"/>
    <mergeCell ref="D24:D25"/>
    <mergeCell ref="F33:F34"/>
    <mergeCell ref="G33:G34"/>
    <mergeCell ref="H33:H34"/>
    <mergeCell ref="G31:G32"/>
    <mergeCell ref="H31:H32"/>
    <mergeCell ref="F26:F27"/>
    <mergeCell ref="G26:G27"/>
    <mergeCell ref="H26:H27"/>
    <mergeCell ref="B29:C29"/>
    <mergeCell ref="C30:F30"/>
    <mergeCell ref="A37:A38"/>
    <mergeCell ref="B37:B38"/>
    <mergeCell ref="D37:D38"/>
    <mergeCell ref="E37:E38"/>
    <mergeCell ref="A35:A36"/>
    <mergeCell ref="B35:B36"/>
    <mergeCell ref="D35:D36"/>
    <mergeCell ref="E35:E36"/>
    <mergeCell ref="A33:A34"/>
    <mergeCell ref="B33:B34"/>
    <mergeCell ref="D33:D34"/>
    <mergeCell ref="E33:E34"/>
    <mergeCell ref="F35:F36"/>
    <mergeCell ref="G35:G36"/>
    <mergeCell ref="H35:H36"/>
    <mergeCell ref="F39:F40"/>
    <mergeCell ref="G39:G40"/>
    <mergeCell ref="H39:H40"/>
    <mergeCell ref="F37:F38"/>
    <mergeCell ref="G37:G38"/>
    <mergeCell ref="H37:H38"/>
    <mergeCell ref="A42:A43"/>
    <mergeCell ref="B42:B43"/>
    <mergeCell ref="D42:D43"/>
    <mergeCell ref="E42:E43"/>
    <mergeCell ref="F42:F43"/>
    <mergeCell ref="G42:G43"/>
    <mergeCell ref="H42:H43"/>
    <mergeCell ref="A39:A40"/>
    <mergeCell ref="B39:B40"/>
    <mergeCell ref="D39:D40"/>
    <mergeCell ref="E39:E40"/>
    <mergeCell ref="B55:B56"/>
    <mergeCell ref="D55:D56"/>
    <mergeCell ref="G46:G47"/>
    <mergeCell ref="H46:H47"/>
    <mergeCell ref="G49:G50"/>
    <mergeCell ref="H49:H50"/>
    <mergeCell ref="F53:F54"/>
    <mergeCell ref="A51:A52"/>
    <mergeCell ref="B51:B52"/>
    <mergeCell ref="D51:D52"/>
    <mergeCell ref="E51:E52"/>
    <mergeCell ref="F51:F52"/>
    <mergeCell ref="G51:G52"/>
    <mergeCell ref="H51:H52"/>
    <mergeCell ref="G53:G54"/>
    <mergeCell ref="A46:A47"/>
    <mergeCell ref="B46:B47"/>
    <mergeCell ref="D46:D47"/>
    <mergeCell ref="A49:A50"/>
    <mergeCell ref="B49:B50"/>
    <mergeCell ref="D49:D50"/>
    <mergeCell ref="E49:E50"/>
    <mergeCell ref="F49:F50"/>
    <mergeCell ref="E46:E47"/>
    <mergeCell ref="B61:C61"/>
    <mergeCell ref="C62:F62"/>
    <mergeCell ref="A63:A64"/>
    <mergeCell ref="B63:B64"/>
    <mergeCell ref="D63:D64"/>
    <mergeCell ref="E63:E64"/>
    <mergeCell ref="F63:F64"/>
    <mergeCell ref="H53:H54"/>
    <mergeCell ref="A53:A54"/>
    <mergeCell ref="B53:B54"/>
    <mergeCell ref="D53:D54"/>
    <mergeCell ref="E53:E54"/>
    <mergeCell ref="G63:G64"/>
    <mergeCell ref="H63:H64"/>
    <mergeCell ref="E55:E56"/>
    <mergeCell ref="F55:F56"/>
    <mergeCell ref="A57:A58"/>
    <mergeCell ref="B57:B58"/>
    <mergeCell ref="D57:D58"/>
    <mergeCell ref="E57:E58"/>
    <mergeCell ref="F57:F58"/>
    <mergeCell ref="G57:G58"/>
    <mergeCell ref="H57:H58"/>
    <mergeCell ref="A55:A56"/>
    <mergeCell ref="A65:A66"/>
    <mergeCell ref="A71:A72"/>
    <mergeCell ref="B71:B72"/>
    <mergeCell ref="D71:D72"/>
    <mergeCell ref="E71:E72"/>
    <mergeCell ref="B65:B66"/>
    <mergeCell ref="D65:D66"/>
    <mergeCell ref="E65:E66"/>
    <mergeCell ref="F65:F66"/>
    <mergeCell ref="A67:A68"/>
    <mergeCell ref="B67:B68"/>
    <mergeCell ref="D67:D68"/>
    <mergeCell ref="E67:E68"/>
    <mergeCell ref="F67:F68"/>
    <mergeCell ref="A73:A74"/>
    <mergeCell ref="B73:B74"/>
    <mergeCell ref="D73:D74"/>
    <mergeCell ref="E73:E74"/>
    <mergeCell ref="F73:F74"/>
    <mergeCell ref="G73:G74"/>
    <mergeCell ref="A69:A70"/>
    <mergeCell ref="B69:B70"/>
    <mergeCell ref="D69:D70"/>
    <mergeCell ref="F44:F45"/>
    <mergeCell ref="G71:G72"/>
    <mergeCell ref="H71:H72"/>
    <mergeCell ref="E69:E70"/>
    <mergeCell ref="G55:G56"/>
    <mergeCell ref="H55:H56"/>
    <mergeCell ref="F71:F72"/>
    <mergeCell ref="F69:F70"/>
    <mergeCell ref="G65:G66"/>
    <mergeCell ref="H65:H66"/>
    <mergeCell ref="G67:G68"/>
    <mergeCell ref="H67:H68"/>
    <mergeCell ref="F46:F47"/>
    <mergeCell ref="H73:H74"/>
    <mergeCell ref="G69:G70"/>
    <mergeCell ref="H69:H70"/>
    <mergeCell ref="B19:B20"/>
    <mergeCell ref="B44:B45"/>
    <mergeCell ref="B94:C94"/>
    <mergeCell ref="D94:E94"/>
    <mergeCell ref="D95:E95"/>
    <mergeCell ref="D96:E96"/>
    <mergeCell ref="B90:C90"/>
    <mergeCell ref="B83:B84"/>
    <mergeCell ref="D83:D84"/>
    <mergeCell ref="E83:E84"/>
    <mergeCell ref="F83:F84"/>
    <mergeCell ref="B85:B86"/>
    <mergeCell ref="D85:D86"/>
    <mergeCell ref="E85:E86"/>
    <mergeCell ref="F85:F86"/>
    <mergeCell ref="B87:B88"/>
    <mergeCell ref="D87:D88"/>
    <mergeCell ref="E87:E88"/>
    <mergeCell ref="F87:F88"/>
    <mergeCell ref="D44:D45"/>
    <mergeCell ref="E44:E45"/>
    <mergeCell ref="D97:E97"/>
    <mergeCell ref="D98:E98"/>
    <mergeCell ref="D99:E99"/>
    <mergeCell ref="B75:C75"/>
    <mergeCell ref="C76:F76"/>
    <mergeCell ref="B77:B78"/>
    <mergeCell ref="D77:D78"/>
    <mergeCell ref="B79:B80"/>
    <mergeCell ref="D79:D80"/>
    <mergeCell ref="E79:E80"/>
    <mergeCell ref="F79:F80"/>
    <mergeCell ref="E77:E78"/>
    <mergeCell ref="F77:F78"/>
    <mergeCell ref="B81:B82"/>
    <mergeCell ref="D81:D82"/>
    <mergeCell ref="E81:E82"/>
    <mergeCell ref="F81:F82"/>
  </mergeCells>
  <pageMargins left="0.7" right="0.7" top="0.75" bottom="0.75" header="0.3" footer="0.3"/>
  <pageSetup paperSize="9" scale="5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
  <sheetViews>
    <sheetView workbookViewId="0">
      <selection activeCell="G37" sqref="G37"/>
    </sheetView>
  </sheetViews>
  <sheetFormatPr defaultRowHeight="14.25"/>
  <cols>
    <col min="1" max="1" width="10.86328125" style="1" customWidth="1"/>
    <col min="2" max="2" width="47.53125" style="1" customWidth="1"/>
    <col min="3" max="3" width="16.1328125" style="1" customWidth="1"/>
    <col min="4" max="4" width="10.53125" style="1" customWidth="1"/>
    <col min="5" max="5" width="11" style="1" customWidth="1"/>
    <col min="6" max="6" width="11.46484375" style="1" customWidth="1"/>
    <col min="7" max="7" width="10.6640625" style="1" customWidth="1"/>
    <col min="8" max="256" width="9.1328125" style="1"/>
    <col min="257" max="257" width="11.6640625" style="1" customWidth="1"/>
    <col min="258" max="258" width="65.6640625" style="1" customWidth="1"/>
    <col min="259" max="259" width="8.6640625" style="1" customWidth="1"/>
    <col min="260" max="260" width="10.6640625" style="1" customWidth="1"/>
    <col min="261" max="263" width="20.6640625" style="1" customWidth="1"/>
    <col min="264" max="512" width="9.1328125" style="1"/>
    <col min="513" max="513" width="11.6640625" style="1" customWidth="1"/>
    <col min="514" max="514" width="65.6640625" style="1" customWidth="1"/>
    <col min="515" max="515" width="8.6640625" style="1" customWidth="1"/>
    <col min="516" max="516" width="10.6640625" style="1" customWidth="1"/>
    <col min="517" max="519" width="20.6640625" style="1" customWidth="1"/>
    <col min="520" max="768" width="9.1328125" style="1"/>
    <col min="769" max="769" width="11.6640625" style="1" customWidth="1"/>
    <col min="770" max="770" width="65.6640625" style="1" customWidth="1"/>
    <col min="771" max="771" width="8.6640625" style="1" customWidth="1"/>
    <col min="772" max="772" width="10.6640625" style="1" customWidth="1"/>
    <col min="773" max="775" width="20.6640625" style="1" customWidth="1"/>
    <col min="776" max="1024" width="9.1328125" style="1"/>
    <col min="1025" max="1025" width="11.6640625" style="1" customWidth="1"/>
    <col min="1026" max="1026" width="65.6640625" style="1" customWidth="1"/>
    <col min="1027" max="1027" width="8.6640625" style="1" customWidth="1"/>
    <col min="1028" max="1028" width="10.6640625" style="1" customWidth="1"/>
    <col min="1029" max="1031" width="20.6640625" style="1" customWidth="1"/>
    <col min="1032" max="1280" width="9.1328125" style="1"/>
    <col min="1281" max="1281" width="11.6640625" style="1" customWidth="1"/>
    <col min="1282" max="1282" width="65.6640625" style="1" customWidth="1"/>
    <col min="1283" max="1283" width="8.6640625" style="1" customWidth="1"/>
    <col min="1284" max="1284" width="10.6640625" style="1" customWidth="1"/>
    <col min="1285" max="1287" width="20.6640625" style="1" customWidth="1"/>
    <col min="1288" max="1536" width="9.1328125" style="1"/>
    <col min="1537" max="1537" width="11.6640625" style="1" customWidth="1"/>
    <col min="1538" max="1538" width="65.6640625" style="1" customWidth="1"/>
    <col min="1539" max="1539" width="8.6640625" style="1" customWidth="1"/>
    <col min="1540" max="1540" width="10.6640625" style="1" customWidth="1"/>
    <col min="1541" max="1543" width="20.6640625" style="1" customWidth="1"/>
    <col min="1544" max="1792" width="9.1328125" style="1"/>
    <col min="1793" max="1793" width="11.6640625" style="1" customWidth="1"/>
    <col min="1794" max="1794" width="65.6640625" style="1" customWidth="1"/>
    <col min="1795" max="1795" width="8.6640625" style="1" customWidth="1"/>
    <col min="1796" max="1796" width="10.6640625" style="1" customWidth="1"/>
    <col min="1797" max="1799" width="20.6640625" style="1" customWidth="1"/>
    <col min="1800" max="2048" width="9.1328125" style="1"/>
    <col min="2049" max="2049" width="11.6640625" style="1" customWidth="1"/>
    <col min="2050" max="2050" width="65.6640625" style="1" customWidth="1"/>
    <col min="2051" max="2051" width="8.6640625" style="1" customWidth="1"/>
    <col min="2052" max="2052" width="10.6640625" style="1" customWidth="1"/>
    <col min="2053" max="2055" width="20.6640625" style="1" customWidth="1"/>
    <col min="2056" max="2304" width="9.1328125" style="1"/>
    <col min="2305" max="2305" width="11.6640625" style="1" customWidth="1"/>
    <col min="2306" max="2306" width="65.6640625" style="1" customWidth="1"/>
    <col min="2307" max="2307" width="8.6640625" style="1" customWidth="1"/>
    <col min="2308" max="2308" width="10.6640625" style="1" customWidth="1"/>
    <col min="2309" max="2311" width="20.6640625" style="1" customWidth="1"/>
    <col min="2312" max="2560" width="9.1328125" style="1"/>
    <col min="2561" max="2561" width="11.6640625" style="1" customWidth="1"/>
    <col min="2562" max="2562" width="65.6640625" style="1" customWidth="1"/>
    <col min="2563" max="2563" width="8.6640625" style="1" customWidth="1"/>
    <col min="2564" max="2564" width="10.6640625" style="1" customWidth="1"/>
    <col min="2565" max="2567" width="20.6640625" style="1" customWidth="1"/>
    <col min="2568" max="2816" width="9.1328125" style="1"/>
    <col min="2817" max="2817" width="11.6640625" style="1" customWidth="1"/>
    <col min="2818" max="2818" width="65.6640625" style="1" customWidth="1"/>
    <col min="2819" max="2819" width="8.6640625" style="1" customWidth="1"/>
    <col min="2820" max="2820" width="10.6640625" style="1" customWidth="1"/>
    <col min="2821" max="2823" width="20.6640625" style="1" customWidth="1"/>
    <col min="2824" max="3072" width="9.1328125" style="1"/>
    <col min="3073" max="3073" width="11.6640625" style="1" customWidth="1"/>
    <col min="3074" max="3074" width="65.6640625" style="1" customWidth="1"/>
    <col min="3075" max="3075" width="8.6640625" style="1" customWidth="1"/>
    <col min="3076" max="3076" width="10.6640625" style="1" customWidth="1"/>
    <col min="3077" max="3079" width="20.6640625" style="1" customWidth="1"/>
    <col min="3080" max="3328" width="9.1328125" style="1"/>
    <col min="3329" max="3329" width="11.6640625" style="1" customWidth="1"/>
    <col min="3330" max="3330" width="65.6640625" style="1" customWidth="1"/>
    <col min="3331" max="3331" width="8.6640625" style="1" customWidth="1"/>
    <col min="3332" max="3332" width="10.6640625" style="1" customWidth="1"/>
    <col min="3333" max="3335" width="20.6640625" style="1" customWidth="1"/>
    <col min="3336" max="3584" width="9.1328125" style="1"/>
    <col min="3585" max="3585" width="11.6640625" style="1" customWidth="1"/>
    <col min="3586" max="3586" width="65.6640625" style="1" customWidth="1"/>
    <col min="3587" max="3587" width="8.6640625" style="1" customWidth="1"/>
    <col min="3588" max="3588" width="10.6640625" style="1" customWidth="1"/>
    <col min="3589" max="3591" width="20.6640625" style="1" customWidth="1"/>
    <col min="3592" max="3840" width="9.1328125" style="1"/>
    <col min="3841" max="3841" width="11.6640625" style="1" customWidth="1"/>
    <col min="3842" max="3842" width="65.6640625" style="1" customWidth="1"/>
    <col min="3843" max="3843" width="8.6640625" style="1" customWidth="1"/>
    <col min="3844" max="3844" width="10.6640625" style="1" customWidth="1"/>
    <col min="3845" max="3847" width="20.6640625" style="1" customWidth="1"/>
    <col min="3848" max="4096" width="9.1328125" style="1"/>
    <col min="4097" max="4097" width="11.6640625" style="1" customWidth="1"/>
    <col min="4098" max="4098" width="65.6640625" style="1" customWidth="1"/>
    <col min="4099" max="4099" width="8.6640625" style="1" customWidth="1"/>
    <col min="4100" max="4100" width="10.6640625" style="1" customWidth="1"/>
    <col min="4101" max="4103" width="20.6640625" style="1" customWidth="1"/>
    <col min="4104" max="4352" width="9.1328125" style="1"/>
    <col min="4353" max="4353" width="11.6640625" style="1" customWidth="1"/>
    <col min="4354" max="4354" width="65.6640625" style="1" customWidth="1"/>
    <col min="4355" max="4355" width="8.6640625" style="1" customWidth="1"/>
    <col min="4356" max="4356" width="10.6640625" style="1" customWidth="1"/>
    <col min="4357" max="4359" width="20.6640625" style="1" customWidth="1"/>
    <col min="4360" max="4608" width="9.1328125" style="1"/>
    <col min="4609" max="4609" width="11.6640625" style="1" customWidth="1"/>
    <col min="4610" max="4610" width="65.6640625" style="1" customWidth="1"/>
    <col min="4611" max="4611" width="8.6640625" style="1" customWidth="1"/>
    <col min="4612" max="4612" width="10.6640625" style="1" customWidth="1"/>
    <col min="4613" max="4615" width="20.6640625" style="1" customWidth="1"/>
    <col min="4616" max="4864" width="9.1328125" style="1"/>
    <col min="4865" max="4865" width="11.6640625" style="1" customWidth="1"/>
    <col min="4866" max="4866" width="65.6640625" style="1" customWidth="1"/>
    <col min="4867" max="4867" width="8.6640625" style="1" customWidth="1"/>
    <col min="4868" max="4868" width="10.6640625" style="1" customWidth="1"/>
    <col min="4869" max="4871" width="20.6640625" style="1" customWidth="1"/>
    <col min="4872" max="5120" width="9.1328125" style="1"/>
    <col min="5121" max="5121" width="11.6640625" style="1" customWidth="1"/>
    <col min="5122" max="5122" width="65.6640625" style="1" customWidth="1"/>
    <col min="5123" max="5123" width="8.6640625" style="1" customWidth="1"/>
    <col min="5124" max="5124" width="10.6640625" style="1" customWidth="1"/>
    <col min="5125" max="5127" width="20.6640625" style="1" customWidth="1"/>
    <col min="5128" max="5376" width="9.1328125" style="1"/>
    <col min="5377" max="5377" width="11.6640625" style="1" customWidth="1"/>
    <col min="5378" max="5378" width="65.6640625" style="1" customWidth="1"/>
    <col min="5379" max="5379" width="8.6640625" style="1" customWidth="1"/>
    <col min="5380" max="5380" width="10.6640625" style="1" customWidth="1"/>
    <col min="5381" max="5383" width="20.6640625" style="1" customWidth="1"/>
    <col min="5384" max="5632" width="9.1328125" style="1"/>
    <col min="5633" max="5633" width="11.6640625" style="1" customWidth="1"/>
    <col min="5634" max="5634" width="65.6640625" style="1" customWidth="1"/>
    <col min="5635" max="5635" width="8.6640625" style="1" customWidth="1"/>
    <col min="5636" max="5636" width="10.6640625" style="1" customWidth="1"/>
    <col min="5637" max="5639" width="20.6640625" style="1" customWidth="1"/>
    <col min="5640" max="5888" width="9.1328125" style="1"/>
    <col min="5889" max="5889" width="11.6640625" style="1" customWidth="1"/>
    <col min="5890" max="5890" width="65.6640625" style="1" customWidth="1"/>
    <col min="5891" max="5891" width="8.6640625" style="1" customWidth="1"/>
    <col min="5892" max="5892" width="10.6640625" style="1" customWidth="1"/>
    <col min="5893" max="5895" width="20.6640625" style="1" customWidth="1"/>
    <col min="5896" max="6144" width="9.1328125" style="1"/>
    <col min="6145" max="6145" width="11.6640625" style="1" customWidth="1"/>
    <col min="6146" max="6146" width="65.6640625" style="1" customWidth="1"/>
    <col min="6147" max="6147" width="8.6640625" style="1" customWidth="1"/>
    <col min="6148" max="6148" width="10.6640625" style="1" customWidth="1"/>
    <col min="6149" max="6151" width="20.6640625" style="1" customWidth="1"/>
    <col min="6152" max="6400" width="9.1328125" style="1"/>
    <col min="6401" max="6401" width="11.6640625" style="1" customWidth="1"/>
    <col min="6402" max="6402" width="65.6640625" style="1" customWidth="1"/>
    <col min="6403" max="6403" width="8.6640625" style="1" customWidth="1"/>
    <col min="6404" max="6404" width="10.6640625" style="1" customWidth="1"/>
    <col min="6405" max="6407" width="20.6640625" style="1" customWidth="1"/>
    <col min="6408" max="6656" width="9.1328125" style="1"/>
    <col min="6657" max="6657" width="11.6640625" style="1" customWidth="1"/>
    <col min="6658" max="6658" width="65.6640625" style="1" customWidth="1"/>
    <col min="6659" max="6659" width="8.6640625" style="1" customWidth="1"/>
    <col min="6660" max="6660" width="10.6640625" style="1" customWidth="1"/>
    <col min="6661" max="6663" width="20.6640625" style="1" customWidth="1"/>
    <col min="6664" max="6912" width="9.1328125" style="1"/>
    <col min="6913" max="6913" width="11.6640625" style="1" customWidth="1"/>
    <col min="6914" max="6914" width="65.6640625" style="1" customWidth="1"/>
    <col min="6915" max="6915" width="8.6640625" style="1" customWidth="1"/>
    <col min="6916" max="6916" width="10.6640625" style="1" customWidth="1"/>
    <col min="6917" max="6919" width="20.6640625" style="1" customWidth="1"/>
    <col min="6920" max="7168" width="9.1328125" style="1"/>
    <col min="7169" max="7169" width="11.6640625" style="1" customWidth="1"/>
    <col min="7170" max="7170" width="65.6640625" style="1" customWidth="1"/>
    <col min="7171" max="7171" width="8.6640625" style="1" customWidth="1"/>
    <col min="7172" max="7172" width="10.6640625" style="1" customWidth="1"/>
    <col min="7173" max="7175" width="20.6640625" style="1" customWidth="1"/>
    <col min="7176" max="7424" width="9.1328125" style="1"/>
    <col min="7425" max="7425" width="11.6640625" style="1" customWidth="1"/>
    <col min="7426" max="7426" width="65.6640625" style="1" customWidth="1"/>
    <col min="7427" max="7427" width="8.6640625" style="1" customWidth="1"/>
    <col min="7428" max="7428" width="10.6640625" style="1" customWidth="1"/>
    <col min="7429" max="7431" width="20.6640625" style="1" customWidth="1"/>
    <col min="7432" max="7680" width="9.1328125" style="1"/>
    <col min="7681" max="7681" width="11.6640625" style="1" customWidth="1"/>
    <col min="7682" max="7682" width="65.6640625" style="1" customWidth="1"/>
    <col min="7683" max="7683" width="8.6640625" style="1" customWidth="1"/>
    <col min="7684" max="7684" width="10.6640625" style="1" customWidth="1"/>
    <col min="7685" max="7687" width="20.6640625" style="1" customWidth="1"/>
    <col min="7688" max="7936" width="9.1328125" style="1"/>
    <col min="7937" max="7937" width="11.6640625" style="1" customWidth="1"/>
    <col min="7938" max="7938" width="65.6640625" style="1" customWidth="1"/>
    <col min="7939" max="7939" width="8.6640625" style="1" customWidth="1"/>
    <col min="7940" max="7940" width="10.6640625" style="1" customWidth="1"/>
    <col min="7941" max="7943" width="20.6640625" style="1" customWidth="1"/>
    <col min="7944" max="8192" width="9.1328125" style="1"/>
    <col min="8193" max="8193" width="11.6640625" style="1" customWidth="1"/>
    <col min="8194" max="8194" width="65.6640625" style="1" customWidth="1"/>
    <col min="8195" max="8195" width="8.6640625" style="1" customWidth="1"/>
    <col min="8196" max="8196" width="10.6640625" style="1" customWidth="1"/>
    <col min="8197" max="8199" width="20.6640625" style="1" customWidth="1"/>
    <col min="8200" max="8448" width="9.1328125" style="1"/>
    <col min="8449" max="8449" width="11.6640625" style="1" customWidth="1"/>
    <col min="8450" max="8450" width="65.6640625" style="1" customWidth="1"/>
    <col min="8451" max="8451" width="8.6640625" style="1" customWidth="1"/>
    <col min="8452" max="8452" width="10.6640625" style="1" customWidth="1"/>
    <col min="8453" max="8455" width="20.6640625" style="1" customWidth="1"/>
    <col min="8456" max="8704" width="9.1328125" style="1"/>
    <col min="8705" max="8705" width="11.6640625" style="1" customWidth="1"/>
    <col min="8706" max="8706" width="65.6640625" style="1" customWidth="1"/>
    <col min="8707" max="8707" width="8.6640625" style="1" customWidth="1"/>
    <col min="8708" max="8708" width="10.6640625" style="1" customWidth="1"/>
    <col min="8709" max="8711" width="20.6640625" style="1" customWidth="1"/>
    <col min="8712" max="8960" width="9.1328125" style="1"/>
    <col min="8961" max="8961" width="11.6640625" style="1" customWidth="1"/>
    <col min="8962" max="8962" width="65.6640625" style="1" customWidth="1"/>
    <col min="8963" max="8963" width="8.6640625" style="1" customWidth="1"/>
    <col min="8964" max="8964" width="10.6640625" style="1" customWidth="1"/>
    <col min="8965" max="8967" width="20.6640625" style="1" customWidth="1"/>
    <col min="8968" max="9216" width="9.1328125" style="1"/>
    <col min="9217" max="9217" width="11.6640625" style="1" customWidth="1"/>
    <col min="9218" max="9218" width="65.6640625" style="1" customWidth="1"/>
    <col min="9219" max="9219" width="8.6640625" style="1" customWidth="1"/>
    <col min="9220" max="9220" width="10.6640625" style="1" customWidth="1"/>
    <col min="9221" max="9223" width="20.6640625" style="1" customWidth="1"/>
    <col min="9224" max="9472" width="9.1328125" style="1"/>
    <col min="9473" max="9473" width="11.6640625" style="1" customWidth="1"/>
    <col min="9474" max="9474" width="65.6640625" style="1" customWidth="1"/>
    <col min="9475" max="9475" width="8.6640625" style="1" customWidth="1"/>
    <col min="9476" max="9476" width="10.6640625" style="1" customWidth="1"/>
    <col min="9477" max="9479" width="20.6640625" style="1" customWidth="1"/>
    <col min="9480" max="9728" width="9.1328125" style="1"/>
    <col min="9729" max="9729" width="11.6640625" style="1" customWidth="1"/>
    <col min="9730" max="9730" width="65.6640625" style="1" customWidth="1"/>
    <col min="9731" max="9731" width="8.6640625" style="1" customWidth="1"/>
    <col min="9732" max="9732" width="10.6640625" style="1" customWidth="1"/>
    <col min="9733" max="9735" width="20.6640625" style="1" customWidth="1"/>
    <col min="9736" max="9984" width="9.1328125" style="1"/>
    <col min="9985" max="9985" width="11.6640625" style="1" customWidth="1"/>
    <col min="9986" max="9986" width="65.6640625" style="1" customWidth="1"/>
    <col min="9987" max="9987" width="8.6640625" style="1" customWidth="1"/>
    <col min="9988" max="9988" width="10.6640625" style="1" customWidth="1"/>
    <col min="9989" max="9991" width="20.6640625" style="1" customWidth="1"/>
    <col min="9992" max="10240" width="9.1328125" style="1"/>
    <col min="10241" max="10241" width="11.6640625" style="1" customWidth="1"/>
    <col min="10242" max="10242" width="65.6640625" style="1" customWidth="1"/>
    <col min="10243" max="10243" width="8.6640625" style="1" customWidth="1"/>
    <col min="10244" max="10244" width="10.6640625" style="1" customWidth="1"/>
    <col min="10245" max="10247" width="20.6640625" style="1" customWidth="1"/>
    <col min="10248" max="10496" width="9.1328125" style="1"/>
    <col min="10497" max="10497" width="11.6640625" style="1" customWidth="1"/>
    <col min="10498" max="10498" width="65.6640625" style="1" customWidth="1"/>
    <col min="10499" max="10499" width="8.6640625" style="1" customWidth="1"/>
    <col min="10500" max="10500" width="10.6640625" style="1" customWidth="1"/>
    <col min="10501" max="10503" width="20.6640625" style="1" customWidth="1"/>
    <col min="10504" max="10752" width="9.1328125" style="1"/>
    <col min="10753" max="10753" width="11.6640625" style="1" customWidth="1"/>
    <col min="10754" max="10754" width="65.6640625" style="1" customWidth="1"/>
    <col min="10755" max="10755" width="8.6640625" style="1" customWidth="1"/>
    <col min="10756" max="10756" width="10.6640625" style="1" customWidth="1"/>
    <col min="10757" max="10759" width="20.6640625" style="1" customWidth="1"/>
    <col min="10760" max="11008" width="9.1328125" style="1"/>
    <col min="11009" max="11009" width="11.6640625" style="1" customWidth="1"/>
    <col min="11010" max="11010" width="65.6640625" style="1" customWidth="1"/>
    <col min="11011" max="11011" width="8.6640625" style="1" customWidth="1"/>
    <col min="11012" max="11012" width="10.6640625" style="1" customWidth="1"/>
    <col min="11013" max="11015" width="20.6640625" style="1" customWidth="1"/>
    <col min="11016" max="11264" width="9.1328125" style="1"/>
    <col min="11265" max="11265" width="11.6640625" style="1" customWidth="1"/>
    <col min="11266" max="11266" width="65.6640625" style="1" customWidth="1"/>
    <col min="11267" max="11267" width="8.6640625" style="1" customWidth="1"/>
    <col min="11268" max="11268" width="10.6640625" style="1" customWidth="1"/>
    <col min="11269" max="11271" width="20.6640625" style="1" customWidth="1"/>
    <col min="11272" max="11520" width="9.1328125" style="1"/>
    <col min="11521" max="11521" width="11.6640625" style="1" customWidth="1"/>
    <col min="11522" max="11522" width="65.6640625" style="1" customWidth="1"/>
    <col min="11523" max="11523" width="8.6640625" style="1" customWidth="1"/>
    <col min="11524" max="11524" width="10.6640625" style="1" customWidth="1"/>
    <col min="11525" max="11527" width="20.6640625" style="1" customWidth="1"/>
    <col min="11528" max="11776" width="9.1328125" style="1"/>
    <col min="11777" max="11777" width="11.6640625" style="1" customWidth="1"/>
    <col min="11778" max="11778" width="65.6640625" style="1" customWidth="1"/>
    <col min="11779" max="11779" width="8.6640625" style="1" customWidth="1"/>
    <col min="11780" max="11780" width="10.6640625" style="1" customWidth="1"/>
    <col min="11781" max="11783" width="20.6640625" style="1" customWidth="1"/>
    <col min="11784" max="12032" width="9.1328125" style="1"/>
    <col min="12033" max="12033" width="11.6640625" style="1" customWidth="1"/>
    <col min="12034" max="12034" width="65.6640625" style="1" customWidth="1"/>
    <col min="12035" max="12035" width="8.6640625" style="1" customWidth="1"/>
    <col min="12036" max="12036" width="10.6640625" style="1" customWidth="1"/>
    <col min="12037" max="12039" width="20.6640625" style="1" customWidth="1"/>
    <col min="12040" max="12288" width="9.1328125" style="1"/>
    <col min="12289" max="12289" width="11.6640625" style="1" customWidth="1"/>
    <col min="12290" max="12290" width="65.6640625" style="1" customWidth="1"/>
    <col min="12291" max="12291" width="8.6640625" style="1" customWidth="1"/>
    <col min="12292" max="12292" width="10.6640625" style="1" customWidth="1"/>
    <col min="12293" max="12295" width="20.6640625" style="1" customWidth="1"/>
    <col min="12296" max="12544" width="9.1328125" style="1"/>
    <col min="12545" max="12545" width="11.6640625" style="1" customWidth="1"/>
    <col min="12546" max="12546" width="65.6640625" style="1" customWidth="1"/>
    <col min="12547" max="12547" width="8.6640625" style="1" customWidth="1"/>
    <col min="12548" max="12548" width="10.6640625" style="1" customWidth="1"/>
    <col min="12549" max="12551" width="20.6640625" style="1" customWidth="1"/>
    <col min="12552" max="12800" width="9.1328125" style="1"/>
    <col min="12801" max="12801" width="11.6640625" style="1" customWidth="1"/>
    <col min="12802" max="12802" width="65.6640625" style="1" customWidth="1"/>
    <col min="12803" max="12803" width="8.6640625" style="1" customWidth="1"/>
    <col min="12804" max="12804" width="10.6640625" style="1" customWidth="1"/>
    <col min="12805" max="12807" width="20.6640625" style="1" customWidth="1"/>
    <col min="12808" max="13056" width="9.1328125" style="1"/>
    <col min="13057" max="13057" width="11.6640625" style="1" customWidth="1"/>
    <col min="13058" max="13058" width="65.6640625" style="1" customWidth="1"/>
    <col min="13059" max="13059" width="8.6640625" style="1" customWidth="1"/>
    <col min="13060" max="13060" width="10.6640625" style="1" customWidth="1"/>
    <col min="13061" max="13063" width="20.6640625" style="1" customWidth="1"/>
    <col min="13064" max="13312" width="9.1328125" style="1"/>
    <col min="13313" max="13313" width="11.6640625" style="1" customWidth="1"/>
    <col min="13314" max="13314" width="65.6640625" style="1" customWidth="1"/>
    <col min="13315" max="13315" width="8.6640625" style="1" customWidth="1"/>
    <col min="13316" max="13316" width="10.6640625" style="1" customWidth="1"/>
    <col min="13317" max="13319" width="20.6640625" style="1" customWidth="1"/>
    <col min="13320" max="13568" width="9.1328125" style="1"/>
    <col min="13569" max="13569" width="11.6640625" style="1" customWidth="1"/>
    <col min="13570" max="13570" width="65.6640625" style="1" customWidth="1"/>
    <col min="13571" max="13571" width="8.6640625" style="1" customWidth="1"/>
    <col min="13572" max="13572" width="10.6640625" style="1" customWidth="1"/>
    <col min="13573" max="13575" width="20.6640625" style="1" customWidth="1"/>
    <col min="13576" max="13824" width="9.1328125" style="1"/>
    <col min="13825" max="13825" width="11.6640625" style="1" customWidth="1"/>
    <col min="13826" max="13826" width="65.6640625" style="1" customWidth="1"/>
    <col min="13827" max="13827" width="8.6640625" style="1" customWidth="1"/>
    <col min="13828" max="13828" width="10.6640625" style="1" customWidth="1"/>
    <col min="13829" max="13831" width="20.6640625" style="1" customWidth="1"/>
    <col min="13832" max="14080" width="9.1328125" style="1"/>
    <col min="14081" max="14081" width="11.6640625" style="1" customWidth="1"/>
    <col min="14082" max="14082" width="65.6640625" style="1" customWidth="1"/>
    <col min="14083" max="14083" width="8.6640625" style="1" customWidth="1"/>
    <col min="14084" max="14084" width="10.6640625" style="1" customWidth="1"/>
    <col min="14085" max="14087" width="20.6640625" style="1" customWidth="1"/>
    <col min="14088" max="14336" width="9.1328125" style="1"/>
    <col min="14337" max="14337" width="11.6640625" style="1" customWidth="1"/>
    <col min="14338" max="14338" width="65.6640625" style="1" customWidth="1"/>
    <col min="14339" max="14339" width="8.6640625" style="1" customWidth="1"/>
    <col min="14340" max="14340" width="10.6640625" style="1" customWidth="1"/>
    <col min="14341" max="14343" width="20.6640625" style="1" customWidth="1"/>
    <col min="14344" max="14592" width="9.1328125" style="1"/>
    <col min="14593" max="14593" width="11.6640625" style="1" customWidth="1"/>
    <col min="14594" max="14594" width="65.6640625" style="1" customWidth="1"/>
    <col min="14595" max="14595" width="8.6640625" style="1" customWidth="1"/>
    <col min="14596" max="14596" width="10.6640625" style="1" customWidth="1"/>
    <col min="14597" max="14599" width="20.6640625" style="1" customWidth="1"/>
    <col min="14600" max="14848" width="9.1328125" style="1"/>
    <col min="14849" max="14849" width="11.6640625" style="1" customWidth="1"/>
    <col min="14850" max="14850" width="65.6640625" style="1" customWidth="1"/>
    <col min="14851" max="14851" width="8.6640625" style="1" customWidth="1"/>
    <col min="14852" max="14852" width="10.6640625" style="1" customWidth="1"/>
    <col min="14853" max="14855" width="20.6640625" style="1" customWidth="1"/>
    <col min="14856" max="15104" width="9.1328125" style="1"/>
    <col min="15105" max="15105" width="11.6640625" style="1" customWidth="1"/>
    <col min="15106" max="15106" width="65.6640625" style="1" customWidth="1"/>
    <col min="15107" max="15107" width="8.6640625" style="1" customWidth="1"/>
    <col min="15108" max="15108" width="10.6640625" style="1" customWidth="1"/>
    <col min="15109" max="15111" width="20.6640625" style="1" customWidth="1"/>
    <col min="15112" max="15360" width="9.1328125" style="1"/>
    <col min="15361" max="15361" width="11.6640625" style="1" customWidth="1"/>
    <col min="15362" max="15362" width="65.6640625" style="1" customWidth="1"/>
    <col min="15363" max="15363" width="8.6640625" style="1" customWidth="1"/>
    <col min="15364" max="15364" width="10.6640625" style="1" customWidth="1"/>
    <col min="15365" max="15367" width="20.6640625" style="1" customWidth="1"/>
    <col min="15368" max="15616" width="9.1328125" style="1"/>
    <col min="15617" max="15617" width="11.6640625" style="1" customWidth="1"/>
    <col min="15618" max="15618" width="65.6640625" style="1" customWidth="1"/>
    <col min="15619" max="15619" width="8.6640625" style="1" customWidth="1"/>
    <col min="15620" max="15620" width="10.6640625" style="1" customWidth="1"/>
    <col min="15621" max="15623" width="20.6640625" style="1" customWidth="1"/>
    <col min="15624" max="15872" width="9.1328125" style="1"/>
    <col min="15873" max="15873" width="11.6640625" style="1" customWidth="1"/>
    <col min="15874" max="15874" width="65.6640625" style="1" customWidth="1"/>
    <col min="15875" max="15875" width="8.6640625" style="1" customWidth="1"/>
    <col min="15876" max="15876" width="10.6640625" style="1" customWidth="1"/>
    <col min="15877" max="15879" width="20.6640625" style="1" customWidth="1"/>
    <col min="15880" max="16128" width="9.1328125" style="1"/>
    <col min="16129" max="16129" width="11.6640625" style="1" customWidth="1"/>
    <col min="16130" max="16130" width="65.6640625" style="1" customWidth="1"/>
    <col min="16131" max="16131" width="8.6640625" style="1" customWidth="1"/>
    <col min="16132" max="16132" width="10.6640625" style="1" customWidth="1"/>
    <col min="16133" max="16135" width="20.6640625" style="1" customWidth="1"/>
    <col min="16136" max="16384" width="9.1328125" style="1"/>
  </cols>
  <sheetData>
    <row r="1" spans="1:7" ht="15.75" customHeight="1">
      <c r="A1" s="158"/>
      <c r="B1" s="156" t="s">
        <v>70</v>
      </c>
      <c r="C1" s="157"/>
    </row>
    <row r="2" spans="1:7" ht="15.4">
      <c r="A2" s="159"/>
      <c r="B2" s="11" t="s">
        <v>33</v>
      </c>
      <c r="C2" s="10" t="s">
        <v>146</v>
      </c>
      <c r="D2" s="2"/>
      <c r="E2" s="2"/>
      <c r="F2" s="2"/>
    </row>
    <row r="3" spans="1:7" ht="15.4">
      <c r="A3" s="7">
        <v>1</v>
      </c>
      <c r="B3" s="12" t="s">
        <v>1</v>
      </c>
      <c r="C3" s="13">
        <f>'putni prelaz 2+253.14'!$F$14</f>
        <v>0</v>
      </c>
      <c r="D3" s="2"/>
      <c r="E3" s="2"/>
      <c r="F3" s="2"/>
      <c r="G3" s="2"/>
    </row>
    <row r="4" spans="1:7">
      <c r="A4" s="8">
        <v>2</v>
      </c>
      <c r="B4" s="6" t="s">
        <v>13</v>
      </c>
      <c r="C4" s="13">
        <f>'putni prelaz 2+253.14'!$F$29</f>
        <v>0</v>
      </c>
    </row>
    <row r="5" spans="1:7">
      <c r="A5" s="8">
        <v>3</v>
      </c>
      <c r="B5" s="6" t="s">
        <v>14</v>
      </c>
      <c r="C5" s="13">
        <f>'putni prelaz 2+253.14'!$F$61</f>
        <v>0</v>
      </c>
    </row>
    <row r="6" spans="1:7">
      <c r="A6" s="8">
        <v>4</v>
      </c>
      <c r="B6" s="6" t="s">
        <v>44</v>
      </c>
      <c r="C6" s="13">
        <f>'putni prelaz 2+253.14'!$F$75</f>
        <v>0</v>
      </c>
    </row>
    <row r="7" spans="1:7">
      <c r="A7" s="8">
        <v>5</v>
      </c>
      <c r="B7" s="6" t="s">
        <v>57</v>
      </c>
      <c r="C7" s="13">
        <f>'putni prelaz 2+253.14'!$F$90</f>
        <v>0</v>
      </c>
    </row>
    <row r="8" spans="1:7">
      <c r="A8" s="9"/>
      <c r="B8" s="6" t="s">
        <v>34</v>
      </c>
      <c r="C8" s="14">
        <f>SUM(C3:C7)</f>
        <v>0</v>
      </c>
      <c r="D8" s="5"/>
      <c r="E8" s="5"/>
      <c r="F8" s="5"/>
      <c r="G8" s="5"/>
    </row>
    <row r="9" spans="1:7">
      <c r="A9" s="4"/>
      <c r="B9" s="4"/>
      <c r="C9" s="4"/>
      <c r="D9" s="4"/>
      <c r="E9" s="4"/>
      <c r="F9" s="4"/>
      <c r="G9" s="4"/>
    </row>
    <row r="10" spans="1:7">
      <c r="A10" s="4"/>
      <c r="B10" s="4"/>
      <c r="C10" s="4"/>
      <c r="D10" s="4"/>
      <c r="E10" s="4"/>
      <c r="F10" s="4"/>
      <c r="G10" s="4"/>
    </row>
    <row r="11" spans="1:7">
      <c r="A11" s="4"/>
      <c r="B11" s="4"/>
      <c r="C11" s="4"/>
      <c r="D11" s="4"/>
      <c r="E11" s="4"/>
      <c r="F11" s="4"/>
      <c r="G11" s="4"/>
    </row>
  </sheetData>
  <mergeCells count="2">
    <mergeCell ref="B1:C1"/>
    <mergeCell ref="A1:A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2</v>
      </c>
      <c r="C7" s="144" t="s">
        <v>71</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91" t="s">
        <v>144</v>
      </c>
      <c r="F12" s="29"/>
      <c r="G12" s="88"/>
      <c r="H12" s="88"/>
      <c r="I12" s="88"/>
      <c r="J12" s="88"/>
      <c r="K12" s="88"/>
      <c r="L12" s="88"/>
      <c r="M12" s="88"/>
      <c r="N12" s="88"/>
    </row>
    <row r="13" spans="1:14" s="21" customFormat="1" ht="111" thickBot="1">
      <c r="A13" s="88"/>
      <c r="B13" s="30">
        <v>2</v>
      </c>
      <c r="C13" s="31" t="s">
        <v>98</v>
      </c>
      <c r="D13" s="32" t="s">
        <v>99</v>
      </c>
      <c r="E13" s="28"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08" customHeight="1" thickBot="1">
      <c r="A17" s="149"/>
      <c r="B17" s="125"/>
      <c r="C17" s="39" t="s">
        <v>101</v>
      </c>
      <c r="D17" s="116"/>
      <c r="E17" s="120"/>
      <c r="F17" s="139"/>
      <c r="G17" s="154"/>
      <c r="H17" s="155"/>
      <c r="I17" s="155"/>
      <c r="J17" s="155"/>
      <c r="K17" s="155"/>
      <c r="L17" s="155"/>
      <c r="M17" s="155"/>
      <c r="N17" s="155"/>
    </row>
    <row r="18" spans="1:14" s="22" customFormat="1" ht="137.65" thickBot="1">
      <c r="A18" s="87"/>
      <c r="B18" s="25">
        <v>2</v>
      </c>
      <c r="C18" s="40" t="s">
        <v>102</v>
      </c>
      <c r="D18" s="41" t="s">
        <v>100</v>
      </c>
      <c r="E18" s="28"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28"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42"/>
      <c r="F24" s="43"/>
      <c r="G24" s="79"/>
      <c r="H24" s="89"/>
      <c r="I24" s="89"/>
      <c r="J24" s="89"/>
      <c r="K24" s="89"/>
      <c r="L24" s="89"/>
      <c r="M24" s="89"/>
      <c r="N24" s="89"/>
    </row>
    <row r="25" spans="1:14" s="21" customFormat="1" ht="260.64999999999998" thickBot="1">
      <c r="A25" s="90"/>
      <c r="B25" s="125"/>
      <c r="C25" s="47" t="s">
        <v>106</v>
      </c>
      <c r="D25" s="116"/>
      <c r="E25" s="28" t="s">
        <v>144</v>
      </c>
      <c r="F25" s="43"/>
      <c r="G25" s="79"/>
      <c r="H25" s="89"/>
      <c r="I25" s="89"/>
      <c r="J25" s="89"/>
      <c r="K25" s="89"/>
      <c r="L25" s="89"/>
      <c r="M25" s="89"/>
      <c r="N25" s="89"/>
    </row>
    <row r="26" spans="1:14" ht="27.75">
      <c r="A26" s="142"/>
      <c r="B26" s="124">
        <v>7</v>
      </c>
      <c r="C26" s="26" t="s">
        <v>37</v>
      </c>
      <c r="D26" s="118" t="s">
        <v>107</v>
      </c>
      <c r="E26" s="119" t="s">
        <v>144</v>
      </c>
      <c r="F26" s="138"/>
      <c r="G26" s="140"/>
      <c r="H26" s="141"/>
      <c r="I26" s="141"/>
      <c r="J26" s="141"/>
      <c r="K26" s="141"/>
      <c r="L26" s="141"/>
      <c r="M26" s="141"/>
      <c r="N26" s="141"/>
    </row>
    <row r="27" spans="1:14" ht="137.25" thickBot="1">
      <c r="A27" s="142"/>
      <c r="B27" s="125"/>
      <c r="C27" s="39" t="s">
        <v>108</v>
      </c>
      <c r="D27" s="116"/>
      <c r="E27" s="120"/>
      <c r="F27" s="139"/>
      <c r="G27" s="140"/>
      <c r="H27" s="141"/>
      <c r="I27" s="141"/>
      <c r="J27" s="141"/>
      <c r="K27" s="141"/>
      <c r="L27" s="141"/>
      <c r="M27" s="141"/>
      <c r="N27" s="141"/>
    </row>
    <row r="28" spans="1:14" ht="138" thickBot="1">
      <c r="A28" s="51"/>
      <c r="B28" s="30">
        <v>8</v>
      </c>
      <c r="C28" s="40" t="s">
        <v>109</v>
      </c>
      <c r="D28" s="48" t="s">
        <v>99</v>
      </c>
      <c r="E28" s="93"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4" thickBot="1">
      <c r="A41" s="86"/>
      <c r="B41" s="84">
        <v>6</v>
      </c>
      <c r="C41" s="44" t="s">
        <v>112</v>
      </c>
      <c r="D41" s="45" t="s">
        <v>4</v>
      </c>
      <c r="E41" s="28"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2.75" thickBot="1">
      <c r="A48" s="86"/>
      <c r="B48" s="57">
        <v>10</v>
      </c>
      <c r="C48" s="40" t="s">
        <v>116</v>
      </c>
      <c r="D48" s="45" t="s">
        <v>100</v>
      </c>
      <c r="E48" s="28"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1.9" thickBot="1">
      <c r="A59" s="58"/>
      <c r="B59" s="84">
        <v>16</v>
      </c>
      <c r="C59" s="39" t="s">
        <v>45</v>
      </c>
      <c r="D59" s="81" t="s">
        <v>43</v>
      </c>
      <c r="E59" s="28" t="s">
        <v>144</v>
      </c>
      <c r="F59" s="80"/>
      <c r="G59" s="58"/>
      <c r="H59" s="86"/>
      <c r="I59" s="86"/>
      <c r="J59" s="86"/>
      <c r="K59" s="86"/>
      <c r="L59" s="86"/>
      <c r="M59" s="86"/>
      <c r="N59" s="86"/>
    </row>
    <row r="60" spans="1:14" ht="81.75" thickBot="1">
      <c r="A60" s="58"/>
      <c r="B60" s="57">
        <v>17</v>
      </c>
      <c r="C60" s="40" t="s">
        <v>120</v>
      </c>
      <c r="D60" s="48" t="s">
        <v>100</v>
      </c>
      <c r="E60" s="28"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42" thickTop="1">
      <c r="A63" s="137"/>
      <c r="B63" s="113">
        <v>1</v>
      </c>
      <c r="C63" s="26" t="s">
        <v>46</v>
      </c>
      <c r="D63" s="115" t="s">
        <v>24</v>
      </c>
      <c r="E63" s="121" t="s">
        <v>144</v>
      </c>
      <c r="F63" s="121"/>
      <c r="G63" s="123"/>
      <c r="H63" s="122"/>
      <c r="I63" s="122"/>
      <c r="J63" s="122"/>
      <c r="K63" s="122"/>
      <c r="L63" s="122"/>
      <c r="M63" s="122"/>
      <c r="N63" s="122"/>
    </row>
    <row r="64" spans="1:14" ht="81.400000000000006" thickBot="1">
      <c r="A64" s="137"/>
      <c r="B64" s="114"/>
      <c r="C64" s="60" t="s">
        <v>47</v>
      </c>
      <c r="D64" s="116"/>
      <c r="E64" s="120"/>
      <c r="F64" s="120"/>
      <c r="G64" s="123"/>
      <c r="H64" s="122"/>
      <c r="I64" s="122"/>
      <c r="J64" s="122"/>
      <c r="K64" s="122"/>
      <c r="L64" s="122"/>
      <c r="M64" s="122"/>
      <c r="N64" s="122"/>
    </row>
    <row r="65" spans="1:14" ht="41.65">
      <c r="A65" s="137"/>
      <c r="B65" s="117">
        <v>2</v>
      </c>
      <c r="C65" s="26" t="s">
        <v>48</v>
      </c>
      <c r="D65" s="118" t="s">
        <v>100</v>
      </c>
      <c r="E65" s="119" t="s">
        <v>144</v>
      </c>
      <c r="F65" s="119"/>
      <c r="G65" s="123"/>
      <c r="H65" s="122"/>
      <c r="I65" s="122"/>
      <c r="J65" s="122"/>
      <c r="K65" s="122"/>
      <c r="L65" s="122"/>
      <c r="M65" s="122"/>
      <c r="N65" s="122"/>
    </row>
    <row r="66" spans="1:14" ht="125.65"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50.75"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35.4" thickBot="1">
      <c r="A70" s="137"/>
      <c r="B70" s="114"/>
      <c r="C70" s="39" t="s">
        <v>51</v>
      </c>
      <c r="D70" s="116"/>
      <c r="E70" s="120"/>
      <c r="F70" s="120"/>
      <c r="G70" s="123"/>
      <c r="H70" s="122"/>
      <c r="I70" s="122"/>
      <c r="J70" s="122"/>
      <c r="K70" s="122"/>
      <c r="L70" s="122"/>
      <c r="M70" s="122"/>
      <c r="N70" s="122"/>
    </row>
    <row r="71" spans="1:14" ht="41.65">
      <c r="A71" s="137"/>
      <c r="B71" s="117">
        <v>5</v>
      </c>
      <c r="C71" s="26" t="s">
        <v>52</v>
      </c>
      <c r="D71" s="118" t="s">
        <v>43</v>
      </c>
      <c r="E71" s="119" t="s">
        <v>144</v>
      </c>
      <c r="F71" s="119"/>
      <c r="G71" s="123"/>
      <c r="H71" s="122"/>
      <c r="I71" s="122"/>
      <c r="J71" s="122"/>
      <c r="K71" s="122"/>
      <c r="L71" s="122"/>
      <c r="M71" s="122"/>
      <c r="N71" s="122"/>
    </row>
    <row r="72" spans="1:14" ht="162.4" thickBot="1">
      <c r="A72" s="137"/>
      <c r="B72" s="114"/>
      <c r="C72" s="39" t="s">
        <v>53</v>
      </c>
      <c r="D72" s="116"/>
      <c r="E72" s="120"/>
      <c r="F72" s="120"/>
      <c r="G72" s="123"/>
      <c r="H72" s="122"/>
      <c r="I72" s="122"/>
      <c r="J72" s="122"/>
      <c r="K72" s="122"/>
      <c r="L72" s="122"/>
      <c r="M72" s="122"/>
      <c r="N72" s="122"/>
    </row>
    <row r="73" spans="1:14" ht="55.5">
      <c r="A73" s="137"/>
      <c r="B73" s="117">
        <v>6</v>
      </c>
      <c r="C73" s="26" t="s">
        <v>54</v>
      </c>
      <c r="D73" s="118" t="s">
        <v>43</v>
      </c>
      <c r="E73" s="119" t="s">
        <v>144</v>
      </c>
      <c r="F73" s="119"/>
      <c r="G73" s="123"/>
      <c r="H73" s="122"/>
      <c r="I73" s="122"/>
      <c r="J73" s="122"/>
      <c r="K73" s="122"/>
      <c r="L73" s="122"/>
      <c r="M73" s="122"/>
      <c r="N73" s="122"/>
    </row>
    <row r="74" spans="1:14" ht="202.9"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08.75" customHeight="1" thickBot="1">
      <c r="B78" s="114"/>
      <c r="C78" s="60" t="s">
        <v>129</v>
      </c>
      <c r="D78" s="116"/>
      <c r="E78" s="120"/>
      <c r="F78" s="120"/>
    </row>
    <row r="79" spans="1:14" ht="69.400000000000006">
      <c r="B79" s="117">
        <v>2</v>
      </c>
      <c r="C79" s="26" t="s">
        <v>60</v>
      </c>
      <c r="D79" s="118" t="s">
        <v>100</v>
      </c>
      <c r="E79" s="119" t="s">
        <v>144</v>
      </c>
      <c r="F79" s="119"/>
    </row>
    <row r="80" spans="1:14" ht="184.5" customHeight="1" thickBot="1">
      <c r="B80" s="114"/>
      <c r="C80" s="39" t="s">
        <v>130</v>
      </c>
      <c r="D80" s="116"/>
      <c r="E80" s="120"/>
      <c r="F80" s="120"/>
    </row>
    <row r="81" spans="2:6" ht="41.65">
      <c r="B81" s="117">
        <v>3</v>
      </c>
      <c r="C81" s="26" t="s">
        <v>61</v>
      </c>
      <c r="D81" s="118" t="s">
        <v>99</v>
      </c>
      <c r="E81" s="119" t="s">
        <v>144</v>
      </c>
      <c r="F81" s="119"/>
    </row>
    <row r="82" spans="2:6" ht="187.5" customHeight="1" thickBot="1">
      <c r="B82" s="114"/>
      <c r="C82" s="39" t="s">
        <v>131</v>
      </c>
      <c r="D82" s="116"/>
      <c r="E82" s="120"/>
      <c r="F82" s="120"/>
    </row>
    <row r="83" spans="2:6" ht="41.65">
      <c r="B83" s="117">
        <v>4</v>
      </c>
      <c r="C83" s="26" t="s">
        <v>63</v>
      </c>
      <c r="D83" s="118" t="s">
        <v>99</v>
      </c>
      <c r="E83" s="119" t="s">
        <v>144</v>
      </c>
      <c r="F83" s="119"/>
    </row>
    <row r="84" spans="2:6" ht="203.25" customHeight="1" thickBot="1">
      <c r="B84" s="114"/>
      <c r="C84" s="39" t="s">
        <v>132</v>
      </c>
      <c r="D84" s="116"/>
      <c r="E84" s="120"/>
      <c r="F84" s="120"/>
    </row>
    <row r="85" spans="2:6" ht="41.65">
      <c r="B85" s="117">
        <v>5</v>
      </c>
      <c r="C85" s="26" t="s">
        <v>64</v>
      </c>
      <c r="D85" s="118" t="s">
        <v>24</v>
      </c>
      <c r="E85" s="119" t="s">
        <v>144</v>
      </c>
      <c r="F85" s="119"/>
    </row>
    <row r="86" spans="2:6" ht="94.9" thickBot="1">
      <c r="B86" s="114"/>
      <c r="C86" s="39" t="s">
        <v>65</v>
      </c>
      <c r="D86" s="116"/>
      <c r="E86" s="120"/>
      <c r="F86" s="120"/>
    </row>
    <row r="87" spans="2:6" ht="27.75">
      <c r="B87" s="129">
        <v>6</v>
      </c>
      <c r="C87" s="95" t="s">
        <v>66</v>
      </c>
      <c r="D87" s="131" t="s">
        <v>24</v>
      </c>
      <c r="E87" s="133" t="s">
        <v>144</v>
      </c>
      <c r="F87" s="133"/>
    </row>
    <row r="88" spans="2:6" ht="67.900000000000006" thickBot="1">
      <c r="B88" s="130"/>
      <c r="C88" s="96" t="s">
        <v>67</v>
      </c>
      <c r="D88" s="132"/>
      <c r="E88" s="134"/>
      <c r="F88" s="134"/>
    </row>
    <row r="89" spans="2:6" ht="124.15" thickBot="1">
      <c r="B89" s="97">
        <v>7</v>
      </c>
      <c r="C89" s="98" t="s">
        <v>147</v>
      </c>
      <c r="D89" s="99" t="s">
        <v>62</v>
      </c>
      <c r="E89" s="104"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3:F3"/>
    <mergeCell ref="B4:C4"/>
    <mergeCell ref="C7:F7"/>
    <mergeCell ref="A9:A10"/>
    <mergeCell ref="B9:B10"/>
    <mergeCell ref="C9:C10"/>
    <mergeCell ref="D9:D10"/>
    <mergeCell ref="E9:E10"/>
    <mergeCell ref="F9:F10"/>
    <mergeCell ref="A16:A17"/>
    <mergeCell ref="B16:B17"/>
    <mergeCell ref="D16:D17"/>
    <mergeCell ref="E16:E17"/>
    <mergeCell ref="G9:G10"/>
    <mergeCell ref="H9:H10"/>
    <mergeCell ref="I9:I10"/>
    <mergeCell ref="J9:J10"/>
    <mergeCell ref="K9:K10"/>
    <mergeCell ref="H16:H17"/>
    <mergeCell ref="I16:I17"/>
    <mergeCell ref="J16:J17"/>
    <mergeCell ref="K16:K17"/>
    <mergeCell ref="D19:D20"/>
    <mergeCell ref="E19:E20"/>
    <mergeCell ref="F19:F20"/>
    <mergeCell ref="G19:G20"/>
    <mergeCell ref="F16:F17"/>
    <mergeCell ref="G16:G17"/>
    <mergeCell ref="M9:M10"/>
    <mergeCell ref="N9:N10"/>
    <mergeCell ref="C11:F11"/>
    <mergeCell ref="B14:C14"/>
    <mergeCell ref="C15:F15"/>
    <mergeCell ref="L9:L10"/>
    <mergeCell ref="L16:L17"/>
    <mergeCell ref="M16:M17"/>
    <mergeCell ref="N16:N17"/>
    <mergeCell ref="J22:J23"/>
    <mergeCell ref="K22:K23"/>
    <mergeCell ref="L22:L23"/>
    <mergeCell ref="M22:M23"/>
    <mergeCell ref="N22:N23"/>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H35:H36"/>
    <mergeCell ref="I35:I36"/>
    <mergeCell ref="N31:N32"/>
    <mergeCell ref="A33:A34"/>
    <mergeCell ref="B33:B34"/>
    <mergeCell ref="D33:D34"/>
    <mergeCell ref="E33:E34"/>
    <mergeCell ref="F33:F34"/>
    <mergeCell ref="G33:G34"/>
    <mergeCell ref="F31:F32"/>
    <mergeCell ref="G31:G32"/>
    <mergeCell ref="H31:H32"/>
    <mergeCell ref="I31:I32"/>
    <mergeCell ref="J31:J32"/>
    <mergeCell ref="K31:K32"/>
    <mergeCell ref="N33:N34"/>
    <mergeCell ref="H33:H34"/>
    <mergeCell ref="I33:I34"/>
    <mergeCell ref="J33:J34"/>
    <mergeCell ref="K33:K34"/>
    <mergeCell ref="L33:L34"/>
    <mergeCell ref="M33:M34"/>
    <mergeCell ref="F37:F38"/>
    <mergeCell ref="G37:G38"/>
    <mergeCell ref="J35:J36"/>
    <mergeCell ref="K35:K36"/>
    <mergeCell ref="L35:L36"/>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E39:E40"/>
    <mergeCell ref="F39:F40"/>
    <mergeCell ref="G39:G40"/>
    <mergeCell ref="J42:J43"/>
    <mergeCell ref="K42:K43"/>
    <mergeCell ref="L42:L43"/>
    <mergeCell ref="M42:M43"/>
    <mergeCell ref="N42:N43"/>
    <mergeCell ref="B44:B45"/>
    <mergeCell ref="D44:D45"/>
    <mergeCell ref="E44:E45"/>
    <mergeCell ref="F44:F45"/>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51:E52"/>
    <mergeCell ref="F51:F52"/>
    <mergeCell ref="I49:I50"/>
    <mergeCell ref="J49:J50"/>
    <mergeCell ref="K49:K50"/>
    <mergeCell ref="L49:L50"/>
    <mergeCell ref="M49:M50"/>
    <mergeCell ref="N49:N50"/>
    <mergeCell ref="M46:M47"/>
    <mergeCell ref="N46:N47"/>
    <mergeCell ref="I46:I47"/>
    <mergeCell ref="J46:J47"/>
    <mergeCell ref="K46:K47"/>
    <mergeCell ref="L46:L47"/>
    <mergeCell ref="I53:I54"/>
    <mergeCell ref="J53:J54"/>
    <mergeCell ref="K53:K54"/>
    <mergeCell ref="L53:L54"/>
    <mergeCell ref="M53:M54"/>
    <mergeCell ref="N53:N54"/>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K57:K58"/>
    <mergeCell ref="L57:L58"/>
    <mergeCell ref="M57:M58"/>
    <mergeCell ref="N57:N58"/>
    <mergeCell ref="M55:M56"/>
    <mergeCell ref="N55:N56"/>
    <mergeCell ref="A57:A58"/>
    <mergeCell ref="B57:B58"/>
    <mergeCell ref="D57:D58"/>
    <mergeCell ref="E57:E58"/>
    <mergeCell ref="F57:F58"/>
    <mergeCell ref="G57:G58"/>
    <mergeCell ref="H57:H58"/>
    <mergeCell ref="G55:G56"/>
    <mergeCell ref="H55:H56"/>
    <mergeCell ref="I55:I56"/>
    <mergeCell ref="J55:J56"/>
    <mergeCell ref="K55:K56"/>
    <mergeCell ref="L55:L56"/>
    <mergeCell ref="A55:A56"/>
    <mergeCell ref="B55:B56"/>
    <mergeCell ref="D55:D56"/>
    <mergeCell ref="E55:E56"/>
    <mergeCell ref="F55:F56"/>
    <mergeCell ref="B61:C61"/>
    <mergeCell ref="C62:F62"/>
    <mergeCell ref="A63:A64"/>
    <mergeCell ref="B63:B64"/>
    <mergeCell ref="D63:D64"/>
    <mergeCell ref="E63:E64"/>
    <mergeCell ref="F63:F64"/>
    <mergeCell ref="I57:I58"/>
    <mergeCell ref="J57:J58"/>
    <mergeCell ref="I65:I66"/>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I73:I74"/>
    <mergeCell ref="J73:J74"/>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B79:B80"/>
    <mergeCell ref="D79:D80"/>
    <mergeCell ref="E79:E80"/>
    <mergeCell ref="F79:F80"/>
    <mergeCell ref="B81:B82"/>
    <mergeCell ref="D81:D82"/>
    <mergeCell ref="E81:E82"/>
    <mergeCell ref="F81:F82"/>
    <mergeCell ref="B75:C75"/>
    <mergeCell ref="C76:F76"/>
    <mergeCell ref="B77:B78"/>
    <mergeCell ref="D77:D78"/>
    <mergeCell ref="E77:E78"/>
    <mergeCell ref="F77:F78"/>
    <mergeCell ref="B87:B88"/>
    <mergeCell ref="D87:D88"/>
    <mergeCell ref="E87:E88"/>
    <mergeCell ref="F87:F88"/>
    <mergeCell ref="B90:C90"/>
    <mergeCell ref="B83:B84"/>
    <mergeCell ref="D83:D84"/>
    <mergeCell ref="E83:E84"/>
    <mergeCell ref="F83:F84"/>
    <mergeCell ref="B85:B86"/>
    <mergeCell ref="D85:D86"/>
    <mergeCell ref="E85:E86"/>
    <mergeCell ref="F85:F86"/>
  </mergeCells>
  <pageMargins left="0.7" right="0.7" top="0.75" bottom="0.75" header="0.3" footer="0.3"/>
  <pageSetup paperSize="9" scale="5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election sqref="A1:A2"/>
    </sheetView>
  </sheetViews>
  <sheetFormatPr defaultRowHeight="14.25"/>
  <cols>
    <col min="2" max="2" width="45.46484375" customWidth="1"/>
    <col min="3" max="3" width="23.86328125" customWidth="1"/>
  </cols>
  <sheetData>
    <row r="1" spans="1:3" ht="15.75">
      <c r="A1" s="158"/>
      <c r="B1" s="156" t="s">
        <v>72</v>
      </c>
      <c r="C1" s="157"/>
    </row>
    <row r="2" spans="1:3">
      <c r="A2" s="159"/>
      <c r="B2" s="11" t="s">
        <v>33</v>
      </c>
      <c r="C2" s="10" t="s">
        <v>146</v>
      </c>
    </row>
    <row r="3" spans="1:3">
      <c r="A3" s="7">
        <v>1</v>
      </c>
      <c r="B3" s="12" t="s">
        <v>1</v>
      </c>
      <c r="C3" s="13">
        <f>'putni prelaz 5+235.87'!F14</f>
        <v>0</v>
      </c>
    </row>
    <row r="4" spans="1:3">
      <c r="A4" s="8">
        <v>2</v>
      </c>
      <c r="B4" s="6" t="s">
        <v>13</v>
      </c>
      <c r="C4" s="13">
        <f>'putni prelaz 5+235.87'!F29</f>
        <v>0</v>
      </c>
    </row>
    <row r="5" spans="1:3">
      <c r="A5" s="8">
        <v>3</v>
      </c>
      <c r="B5" s="6" t="s">
        <v>14</v>
      </c>
      <c r="C5" s="13">
        <f>'putni prelaz 5+235.87'!F61</f>
        <v>0</v>
      </c>
    </row>
    <row r="6" spans="1:3">
      <c r="A6" s="8">
        <v>4</v>
      </c>
      <c r="B6" s="6" t="s">
        <v>44</v>
      </c>
      <c r="C6" s="13">
        <f>'putni prelaz 5+235.87'!F75</f>
        <v>0</v>
      </c>
    </row>
    <row r="7" spans="1:3">
      <c r="A7" s="8">
        <v>5</v>
      </c>
      <c r="B7" s="6" t="s">
        <v>57</v>
      </c>
      <c r="C7" s="13">
        <f>'putni prelaz 5+235.87'!F90</f>
        <v>0</v>
      </c>
    </row>
    <row r="8" spans="1:3">
      <c r="A8" s="9"/>
      <c r="B8" s="6" t="s">
        <v>34</v>
      </c>
      <c r="C8" s="14">
        <f>SUM(C3:C7)</f>
        <v>0</v>
      </c>
    </row>
  </sheetData>
  <mergeCells count="2">
    <mergeCell ref="A1:A2"/>
    <mergeCell ref="B1:C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92"/>
  <sheetViews>
    <sheetView zoomScaleNormal="100" workbookViewId="0"/>
  </sheetViews>
  <sheetFormatPr defaultRowHeight="13.5"/>
  <cols>
    <col min="1" max="1" width="9.1328125" style="3"/>
    <col min="2" max="2" width="7.6640625" style="15" customWidth="1"/>
    <col min="3" max="3" width="34.6640625" style="16" customWidth="1"/>
    <col min="4" max="4" width="7.86328125" style="17" customWidth="1"/>
    <col min="5" max="5" width="11" style="18" customWidth="1"/>
    <col min="6" max="6" width="12.6640625" style="19" customWidth="1"/>
    <col min="7" max="254" width="9.1328125" style="3"/>
    <col min="255" max="255" width="7.6640625" style="3" customWidth="1"/>
    <col min="256" max="256" width="34.6640625" style="3" customWidth="1"/>
    <col min="257" max="257" width="0" style="3" hidden="1" customWidth="1"/>
    <col min="258" max="258" width="7.33203125" style="3" customWidth="1"/>
    <col min="259" max="259" width="11" style="3" customWidth="1"/>
    <col min="260" max="260" width="9.33203125" style="3" customWidth="1"/>
    <col min="261" max="261" width="10.6640625" style="3" customWidth="1"/>
    <col min="262" max="510" width="9.1328125" style="3"/>
    <col min="511" max="511" width="7.6640625" style="3" customWidth="1"/>
    <col min="512" max="512" width="34.6640625" style="3" customWidth="1"/>
    <col min="513" max="513" width="0" style="3" hidden="1" customWidth="1"/>
    <col min="514" max="514" width="7.33203125" style="3" customWidth="1"/>
    <col min="515" max="515" width="11" style="3" customWidth="1"/>
    <col min="516" max="516" width="9.33203125" style="3" customWidth="1"/>
    <col min="517" max="517" width="10.6640625" style="3" customWidth="1"/>
    <col min="518" max="766" width="9.1328125" style="3"/>
    <col min="767" max="767" width="7.6640625" style="3" customWidth="1"/>
    <col min="768" max="768" width="34.6640625" style="3" customWidth="1"/>
    <col min="769" max="769" width="0" style="3" hidden="1" customWidth="1"/>
    <col min="770" max="770" width="7.33203125" style="3" customWidth="1"/>
    <col min="771" max="771" width="11" style="3" customWidth="1"/>
    <col min="772" max="772" width="9.33203125" style="3" customWidth="1"/>
    <col min="773" max="773" width="10.6640625" style="3" customWidth="1"/>
    <col min="774" max="1022" width="9.1328125" style="3"/>
    <col min="1023" max="1023" width="7.6640625" style="3" customWidth="1"/>
    <col min="1024" max="1024" width="34.6640625" style="3" customWidth="1"/>
    <col min="1025" max="1025" width="0" style="3" hidden="1" customWidth="1"/>
    <col min="1026" max="1026" width="7.33203125" style="3" customWidth="1"/>
    <col min="1027" max="1027" width="11" style="3" customWidth="1"/>
    <col min="1028" max="1028" width="9.33203125" style="3" customWidth="1"/>
    <col min="1029" max="1029" width="10.6640625" style="3" customWidth="1"/>
    <col min="1030" max="1278" width="9.1328125" style="3"/>
    <col min="1279" max="1279" width="7.6640625" style="3" customWidth="1"/>
    <col min="1280" max="1280" width="34.6640625" style="3" customWidth="1"/>
    <col min="1281" max="1281" width="0" style="3" hidden="1" customWidth="1"/>
    <col min="1282" max="1282" width="7.33203125" style="3" customWidth="1"/>
    <col min="1283" max="1283" width="11" style="3" customWidth="1"/>
    <col min="1284" max="1284" width="9.33203125" style="3" customWidth="1"/>
    <col min="1285" max="1285" width="10.6640625" style="3" customWidth="1"/>
    <col min="1286" max="1534" width="9.1328125" style="3"/>
    <col min="1535" max="1535" width="7.6640625" style="3" customWidth="1"/>
    <col min="1536" max="1536" width="34.6640625" style="3" customWidth="1"/>
    <col min="1537" max="1537" width="0" style="3" hidden="1" customWidth="1"/>
    <col min="1538" max="1538" width="7.33203125" style="3" customWidth="1"/>
    <col min="1539" max="1539" width="11" style="3" customWidth="1"/>
    <col min="1540" max="1540" width="9.33203125" style="3" customWidth="1"/>
    <col min="1541" max="1541" width="10.6640625" style="3" customWidth="1"/>
    <col min="1542" max="1790" width="9.1328125" style="3"/>
    <col min="1791" max="1791" width="7.6640625" style="3" customWidth="1"/>
    <col min="1792" max="1792" width="34.6640625" style="3" customWidth="1"/>
    <col min="1793" max="1793" width="0" style="3" hidden="1" customWidth="1"/>
    <col min="1794" max="1794" width="7.33203125" style="3" customWidth="1"/>
    <col min="1795" max="1795" width="11" style="3" customWidth="1"/>
    <col min="1796" max="1796" width="9.33203125" style="3" customWidth="1"/>
    <col min="1797" max="1797" width="10.6640625" style="3" customWidth="1"/>
    <col min="1798" max="2046" width="9.1328125" style="3"/>
    <col min="2047" max="2047" width="7.6640625" style="3" customWidth="1"/>
    <col min="2048" max="2048" width="34.6640625" style="3" customWidth="1"/>
    <col min="2049" max="2049" width="0" style="3" hidden="1" customWidth="1"/>
    <col min="2050" max="2050" width="7.33203125" style="3" customWidth="1"/>
    <col min="2051" max="2051" width="11" style="3" customWidth="1"/>
    <col min="2052" max="2052" width="9.33203125" style="3" customWidth="1"/>
    <col min="2053" max="2053" width="10.6640625" style="3" customWidth="1"/>
    <col min="2054" max="2302" width="9.1328125" style="3"/>
    <col min="2303" max="2303" width="7.6640625" style="3" customWidth="1"/>
    <col min="2304" max="2304" width="34.6640625" style="3" customWidth="1"/>
    <col min="2305" max="2305" width="0" style="3" hidden="1" customWidth="1"/>
    <col min="2306" max="2306" width="7.33203125" style="3" customWidth="1"/>
    <col min="2307" max="2307" width="11" style="3" customWidth="1"/>
    <col min="2308" max="2308" width="9.33203125" style="3" customWidth="1"/>
    <col min="2309" max="2309" width="10.6640625" style="3" customWidth="1"/>
    <col min="2310" max="2558" width="9.1328125" style="3"/>
    <col min="2559" max="2559" width="7.6640625" style="3" customWidth="1"/>
    <col min="2560" max="2560" width="34.6640625" style="3" customWidth="1"/>
    <col min="2561" max="2561" width="0" style="3" hidden="1" customWidth="1"/>
    <col min="2562" max="2562" width="7.33203125" style="3" customWidth="1"/>
    <col min="2563" max="2563" width="11" style="3" customWidth="1"/>
    <col min="2564" max="2564" width="9.33203125" style="3" customWidth="1"/>
    <col min="2565" max="2565" width="10.6640625" style="3" customWidth="1"/>
    <col min="2566" max="2814" width="9.1328125" style="3"/>
    <col min="2815" max="2815" width="7.6640625" style="3" customWidth="1"/>
    <col min="2816" max="2816" width="34.6640625" style="3" customWidth="1"/>
    <col min="2817" max="2817" width="0" style="3" hidden="1" customWidth="1"/>
    <col min="2818" max="2818" width="7.33203125" style="3" customWidth="1"/>
    <col min="2819" max="2819" width="11" style="3" customWidth="1"/>
    <col min="2820" max="2820" width="9.33203125" style="3" customWidth="1"/>
    <col min="2821" max="2821" width="10.6640625" style="3" customWidth="1"/>
    <col min="2822" max="3070" width="9.1328125" style="3"/>
    <col min="3071" max="3071" width="7.6640625" style="3" customWidth="1"/>
    <col min="3072" max="3072" width="34.6640625" style="3" customWidth="1"/>
    <col min="3073" max="3073" width="0" style="3" hidden="1" customWidth="1"/>
    <col min="3074" max="3074" width="7.33203125" style="3" customWidth="1"/>
    <col min="3075" max="3075" width="11" style="3" customWidth="1"/>
    <col min="3076" max="3076" width="9.33203125" style="3" customWidth="1"/>
    <col min="3077" max="3077" width="10.6640625" style="3" customWidth="1"/>
    <col min="3078" max="3326" width="9.1328125" style="3"/>
    <col min="3327" max="3327" width="7.6640625" style="3" customWidth="1"/>
    <col min="3328" max="3328" width="34.6640625" style="3" customWidth="1"/>
    <col min="3329" max="3329" width="0" style="3" hidden="1" customWidth="1"/>
    <col min="3330" max="3330" width="7.33203125" style="3" customWidth="1"/>
    <col min="3331" max="3331" width="11" style="3" customWidth="1"/>
    <col min="3332" max="3332" width="9.33203125" style="3" customWidth="1"/>
    <col min="3333" max="3333" width="10.6640625" style="3" customWidth="1"/>
    <col min="3334" max="3582" width="9.1328125" style="3"/>
    <col min="3583" max="3583" width="7.6640625" style="3" customWidth="1"/>
    <col min="3584" max="3584" width="34.6640625" style="3" customWidth="1"/>
    <col min="3585" max="3585" width="0" style="3" hidden="1" customWidth="1"/>
    <col min="3586" max="3586" width="7.33203125" style="3" customWidth="1"/>
    <col min="3587" max="3587" width="11" style="3" customWidth="1"/>
    <col min="3588" max="3588" width="9.33203125" style="3" customWidth="1"/>
    <col min="3589" max="3589" width="10.6640625" style="3" customWidth="1"/>
    <col min="3590" max="3838" width="9.1328125" style="3"/>
    <col min="3839" max="3839" width="7.6640625" style="3" customWidth="1"/>
    <col min="3840" max="3840" width="34.6640625" style="3" customWidth="1"/>
    <col min="3841" max="3841" width="0" style="3" hidden="1" customWidth="1"/>
    <col min="3842" max="3842" width="7.33203125" style="3" customWidth="1"/>
    <col min="3843" max="3843" width="11" style="3" customWidth="1"/>
    <col min="3844" max="3844" width="9.33203125" style="3" customWidth="1"/>
    <col min="3845" max="3845" width="10.6640625" style="3" customWidth="1"/>
    <col min="3846" max="4094" width="9.1328125" style="3"/>
    <col min="4095" max="4095" width="7.6640625" style="3" customWidth="1"/>
    <col min="4096" max="4096" width="34.6640625" style="3" customWidth="1"/>
    <col min="4097" max="4097" width="0" style="3" hidden="1" customWidth="1"/>
    <col min="4098" max="4098" width="7.33203125" style="3" customWidth="1"/>
    <col min="4099" max="4099" width="11" style="3" customWidth="1"/>
    <col min="4100" max="4100" width="9.33203125" style="3" customWidth="1"/>
    <col min="4101" max="4101" width="10.6640625" style="3" customWidth="1"/>
    <col min="4102" max="4350" width="9.1328125" style="3"/>
    <col min="4351" max="4351" width="7.6640625" style="3" customWidth="1"/>
    <col min="4352" max="4352" width="34.6640625" style="3" customWidth="1"/>
    <col min="4353" max="4353" width="0" style="3" hidden="1" customWidth="1"/>
    <col min="4354" max="4354" width="7.33203125" style="3" customWidth="1"/>
    <col min="4355" max="4355" width="11" style="3" customWidth="1"/>
    <col min="4356" max="4356" width="9.33203125" style="3" customWidth="1"/>
    <col min="4357" max="4357" width="10.6640625" style="3" customWidth="1"/>
    <col min="4358" max="4606" width="9.1328125" style="3"/>
    <col min="4607" max="4607" width="7.6640625" style="3" customWidth="1"/>
    <col min="4608" max="4608" width="34.6640625" style="3" customWidth="1"/>
    <col min="4609" max="4609" width="0" style="3" hidden="1" customWidth="1"/>
    <col min="4610" max="4610" width="7.33203125" style="3" customWidth="1"/>
    <col min="4611" max="4611" width="11" style="3" customWidth="1"/>
    <col min="4612" max="4612" width="9.33203125" style="3" customWidth="1"/>
    <col min="4613" max="4613" width="10.6640625" style="3" customWidth="1"/>
    <col min="4614" max="4862" width="9.1328125" style="3"/>
    <col min="4863" max="4863" width="7.6640625" style="3" customWidth="1"/>
    <col min="4864" max="4864" width="34.6640625" style="3" customWidth="1"/>
    <col min="4865" max="4865" width="0" style="3" hidden="1" customWidth="1"/>
    <col min="4866" max="4866" width="7.33203125" style="3" customWidth="1"/>
    <col min="4867" max="4867" width="11" style="3" customWidth="1"/>
    <col min="4868" max="4868" width="9.33203125" style="3" customWidth="1"/>
    <col min="4869" max="4869" width="10.6640625" style="3" customWidth="1"/>
    <col min="4870" max="5118" width="9.1328125" style="3"/>
    <col min="5119" max="5119" width="7.6640625" style="3" customWidth="1"/>
    <col min="5120" max="5120" width="34.6640625" style="3" customWidth="1"/>
    <col min="5121" max="5121" width="0" style="3" hidden="1" customWidth="1"/>
    <col min="5122" max="5122" width="7.33203125" style="3" customWidth="1"/>
    <col min="5123" max="5123" width="11" style="3" customWidth="1"/>
    <col min="5124" max="5124" width="9.33203125" style="3" customWidth="1"/>
    <col min="5125" max="5125" width="10.6640625" style="3" customWidth="1"/>
    <col min="5126" max="5374" width="9.1328125" style="3"/>
    <col min="5375" max="5375" width="7.6640625" style="3" customWidth="1"/>
    <col min="5376" max="5376" width="34.6640625" style="3" customWidth="1"/>
    <col min="5377" max="5377" width="0" style="3" hidden="1" customWidth="1"/>
    <col min="5378" max="5378" width="7.33203125" style="3" customWidth="1"/>
    <col min="5379" max="5379" width="11" style="3" customWidth="1"/>
    <col min="5380" max="5380" width="9.33203125" style="3" customWidth="1"/>
    <col min="5381" max="5381" width="10.6640625" style="3" customWidth="1"/>
    <col min="5382" max="5630" width="9.1328125" style="3"/>
    <col min="5631" max="5631" width="7.6640625" style="3" customWidth="1"/>
    <col min="5632" max="5632" width="34.6640625" style="3" customWidth="1"/>
    <col min="5633" max="5633" width="0" style="3" hidden="1" customWidth="1"/>
    <col min="5634" max="5634" width="7.33203125" style="3" customWidth="1"/>
    <col min="5635" max="5635" width="11" style="3" customWidth="1"/>
    <col min="5636" max="5636" width="9.33203125" style="3" customWidth="1"/>
    <col min="5637" max="5637" width="10.6640625" style="3" customWidth="1"/>
    <col min="5638" max="5886" width="9.1328125" style="3"/>
    <col min="5887" max="5887" width="7.6640625" style="3" customWidth="1"/>
    <col min="5888" max="5888" width="34.6640625" style="3" customWidth="1"/>
    <col min="5889" max="5889" width="0" style="3" hidden="1" customWidth="1"/>
    <col min="5890" max="5890" width="7.33203125" style="3" customWidth="1"/>
    <col min="5891" max="5891" width="11" style="3" customWidth="1"/>
    <col min="5892" max="5892" width="9.33203125" style="3" customWidth="1"/>
    <col min="5893" max="5893" width="10.6640625" style="3" customWidth="1"/>
    <col min="5894" max="6142" width="9.1328125" style="3"/>
    <col min="6143" max="6143" width="7.6640625" style="3" customWidth="1"/>
    <col min="6144" max="6144" width="34.6640625" style="3" customWidth="1"/>
    <col min="6145" max="6145" width="0" style="3" hidden="1" customWidth="1"/>
    <col min="6146" max="6146" width="7.33203125" style="3" customWidth="1"/>
    <col min="6147" max="6147" width="11" style="3" customWidth="1"/>
    <col min="6148" max="6148" width="9.33203125" style="3" customWidth="1"/>
    <col min="6149" max="6149" width="10.6640625" style="3" customWidth="1"/>
    <col min="6150" max="6398" width="9.1328125" style="3"/>
    <col min="6399" max="6399" width="7.6640625" style="3" customWidth="1"/>
    <col min="6400" max="6400" width="34.6640625" style="3" customWidth="1"/>
    <col min="6401" max="6401" width="0" style="3" hidden="1" customWidth="1"/>
    <col min="6402" max="6402" width="7.33203125" style="3" customWidth="1"/>
    <col min="6403" max="6403" width="11" style="3" customWidth="1"/>
    <col min="6404" max="6404" width="9.33203125" style="3" customWidth="1"/>
    <col min="6405" max="6405" width="10.6640625" style="3" customWidth="1"/>
    <col min="6406" max="6654" width="9.1328125" style="3"/>
    <col min="6655" max="6655" width="7.6640625" style="3" customWidth="1"/>
    <col min="6656" max="6656" width="34.6640625" style="3" customWidth="1"/>
    <col min="6657" max="6657" width="0" style="3" hidden="1" customWidth="1"/>
    <col min="6658" max="6658" width="7.33203125" style="3" customWidth="1"/>
    <col min="6659" max="6659" width="11" style="3" customWidth="1"/>
    <col min="6660" max="6660" width="9.33203125" style="3" customWidth="1"/>
    <col min="6661" max="6661" width="10.6640625" style="3" customWidth="1"/>
    <col min="6662" max="6910" width="9.1328125" style="3"/>
    <col min="6911" max="6911" width="7.6640625" style="3" customWidth="1"/>
    <col min="6912" max="6912" width="34.6640625" style="3" customWidth="1"/>
    <col min="6913" max="6913" width="0" style="3" hidden="1" customWidth="1"/>
    <col min="6914" max="6914" width="7.33203125" style="3" customWidth="1"/>
    <col min="6915" max="6915" width="11" style="3" customWidth="1"/>
    <col min="6916" max="6916" width="9.33203125" style="3" customWidth="1"/>
    <col min="6917" max="6917" width="10.6640625" style="3" customWidth="1"/>
    <col min="6918" max="7166" width="9.1328125" style="3"/>
    <col min="7167" max="7167" width="7.6640625" style="3" customWidth="1"/>
    <col min="7168" max="7168" width="34.6640625" style="3" customWidth="1"/>
    <col min="7169" max="7169" width="0" style="3" hidden="1" customWidth="1"/>
    <col min="7170" max="7170" width="7.33203125" style="3" customWidth="1"/>
    <col min="7171" max="7171" width="11" style="3" customWidth="1"/>
    <col min="7172" max="7172" width="9.33203125" style="3" customWidth="1"/>
    <col min="7173" max="7173" width="10.6640625" style="3" customWidth="1"/>
    <col min="7174" max="7422" width="9.1328125" style="3"/>
    <col min="7423" max="7423" width="7.6640625" style="3" customWidth="1"/>
    <col min="7424" max="7424" width="34.6640625" style="3" customWidth="1"/>
    <col min="7425" max="7425" width="0" style="3" hidden="1" customWidth="1"/>
    <col min="7426" max="7426" width="7.33203125" style="3" customWidth="1"/>
    <col min="7427" max="7427" width="11" style="3" customWidth="1"/>
    <col min="7428" max="7428" width="9.33203125" style="3" customWidth="1"/>
    <col min="7429" max="7429" width="10.6640625" style="3" customWidth="1"/>
    <col min="7430" max="7678" width="9.1328125" style="3"/>
    <col min="7679" max="7679" width="7.6640625" style="3" customWidth="1"/>
    <col min="7680" max="7680" width="34.6640625" style="3" customWidth="1"/>
    <col min="7681" max="7681" width="0" style="3" hidden="1" customWidth="1"/>
    <col min="7682" max="7682" width="7.33203125" style="3" customWidth="1"/>
    <col min="7683" max="7683" width="11" style="3" customWidth="1"/>
    <col min="7684" max="7684" width="9.33203125" style="3" customWidth="1"/>
    <col min="7685" max="7685" width="10.6640625" style="3" customWidth="1"/>
    <col min="7686" max="7934" width="9.1328125" style="3"/>
    <col min="7935" max="7935" width="7.6640625" style="3" customWidth="1"/>
    <col min="7936" max="7936" width="34.6640625" style="3" customWidth="1"/>
    <col min="7937" max="7937" width="0" style="3" hidden="1" customWidth="1"/>
    <col min="7938" max="7938" width="7.33203125" style="3" customWidth="1"/>
    <col min="7939" max="7939" width="11" style="3" customWidth="1"/>
    <col min="7940" max="7940" width="9.33203125" style="3" customWidth="1"/>
    <col min="7941" max="7941" width="10.6640625" style="3" customWidth="1"/>
    <col min="7942" max="8190" width="9.1328125" style="3"/>
    <col min="8191" max="8191" width="7.6640625" style="3" customWidth="1"/>
    <col min="8192" max="8192" width="34.6640625" style="3" customWidth="1"/>
    <col min="8193" max="8193" width="0" style="3" hidden="1" customWidth="1"/>
    <col min="8194" max="8194" width="7.33203125" style="3" customWidth="1"/>
    <col min="8195" max="8195" width="11" style="3" customWidth="1"/>
    <col min="8196" max="8196" width="9.33203125" style="3" customWidth="1"/>
    <col min="8197" max="8197" width="10.6640625" style="3" customWidth="1"/>
    <col min="8198" max="8446" width="9.1328125" style="3"/>
    <col min="8447" max="8447" width="7.6640625" style="3" customWidth="1"/>
    <col min="8448" max="8448" width="34.6640625" style="3" customWidth="1"/>
    <col min="8449" max="8449" width="0" style="3" hidden="1" customWidth="1"/>
    <col min="8450" max="8450" width="7.33203125" style="3" customWidth="1"/>
    <col min="8451" max="8451" width="11" style="3" customWidth="1"/>
    <col min="8452" max="8452" width="9.33203125" style="3" customWidth="1"/>
    <col min="8453" max="8453" width="10.6640625" style="3" customWidth="1"/>
    <col min="8454" max="8702" width="9.1328125" style="3"/>
    <col min="8703" max="8703" width="7.6640625" style="3" customWidth="1"/>
    <col min="8704" max="8704" width="34.6640625" style="3" customWidth="1"/>
    <col min="8705" max="8705" width="0" style="3" hidden="1" customWidth="1"/>
    <col min="8706" max="8706" width="7.33203125" style="3" customWidth="1"/>
    <col min="8707" max="8707" width="11" style="3" customWidth="1"/>
    <col min="8708" max="8708" width="9.33203125" style="3" customWidth="1"/>
    <col min="8709" max="8709" width="10.6640625" style="3" customWidth="1"/>
    <col min="8710" max="8958" width="9.1328125" style="3"/>
    <col min="8959" max="8959" width="7.6640625" style="3" customWidth="1"/>
    <col min="8960" max="8960" width="34.6640625" style="3" customWidth="1"/>
    <col min="8961" max="8961" width="0" style="3" hidden="1" customWidth="1"/>
    <col min="8962" max="8962" width="7.33203125" style="3" customWidth="1"/>
    <col min="8963" max="8963" width="11" style="3" customWidth="1"/>
    <col min="8964" max="8964" width="9.33203125" style="3" customWidth="1"/>
    <col min="8965" max="8965" width="10.6640625" style="3" customWidth="1"/>
    <col min="8966" max="9214" width="9.1328125" style="3"/>
    <col min="9215" max="9215" width="7.6640625" style="3" customWidth="1"/>
    <col min="9216" max="9216" width="34.6640625" style="3" customWidth="1"/>
    <col min="9217" max="9217" width="0" style="3" hidden="1" customWidth="1"/>
    <col min="9218" max="9218" width="7.33203125" style="3" customWidth="1"/>
    <col min="9219" max="9219" width="11" style="3" customWidth="1"/>
    <col min="9220" max="9220" width="9.33203125" style="3" customWidth="1"/>
    <col min="9221" max="9221" width="10.6640625" style="3" customWidth="1"/>
    <col min="9222" max="9470" width="9.1328125" style="3"/>
    <col min="9471" max="9471" width="7.6640625" style="3" customWidth="1"/>
    <col min="9472" max="9472" width="34.6640625" style="3" customWidth="1"/>
    <col min="9473" max="9473" width="0" style="3" hidden="1" customWidth="1"/>
    <col min="9474" max="9474" width="7.33203125" style="3" customWidth="1"/>
    <col min="9475" max="9475" width="11" style="3" customWidth="1"/>
    <col min="9476" max="9476" width="9.33203125" style="3" customWidth="1"/>
    <col min="9477" max="9477" width="10.6640625" style="3" customWidth="1"/>
    <col min="9478" max="9726" width="9.1328125" style="3"/>
    <col min="9727" max="9727" width="7.6640625" style="3" customWidth="1"/>
    <col min="9728" max="9728" width="34.6640625" style="3" customWidth="1"/>
    <col min="9729" max="9729" width="0" style="3" hidden="1" customWidth="1"/>
    <col min="9730" max="9730" width="7.33203125" style="3" customWidth="1"/>
    <col min="9731" max="9731" width="11" style="3" customWidth="1"/>
    <col min="9732" max="9732" width="9.33203125" style="3" customWidth="1"/>
    <col min="9733" max="9733" width="10.6640625" style="3" customWidth="1"/>
    <col min="9734" max="9982" width="9.1328125" style="3"/>
    <col min="9983" max="9983" width="7.6640625" style="3" customWidth="1"/>
    <col min="9984" max="9984" width="34.6640625" style="3" customWidth="1"/>
    <col min="9985" max="9985" width="0" style="3" hidden="1" customWidth="1"/>
    <col min="9986" max="9986" width="7.33203125" style="3" customWidth="1"/>
    <col min="9987" max="9987" width="11" style="3" customWidth="1"/>
    <col min="9988" max="9988" width="9.33203125" style="3" customWidth="1"/>
    <col min="9989" max="9989" width="10.6640625" style="3" customWidth="1"/>
    <col min="9990" max="10238" width="9.1328125" style="3"/>
    <col min="10239" max="10239" width="7.6640625" style="3" customWidth="1"/>
    <col min="10240" max="10240" width="34.6640625" style="3" customWidth="1"/>
    <col min="10241" max="10241" width="0" style="3" hidden="1" customWidth="1"/>
    <col min="10242" max="10242" width="7.33203125" style="3" customWidth="1"/>
    <col min="10243" max="10243" width="11" style="3" customWidth="1"/>
    <col min="10244" max="10244" width="9.33203125" style="3" customWidth="1"/>
    <col min="10245" max="10245" width="10.6640625" style="3" customWidth="1"/>
    <col min="10246" max="10494" width="9.1328125" style="3"/>
    <col min="10495" max="10495" width="7.6640625" style="3" customWidth="1"/>
    <col min="10496" max="10496" width="34.6640625" style="3" customWidth="1"/>
    <col min="10497" max="10497" width="0" style="3" hidden="1" customWidth="1"/>
    <col min="10498" max="10498" width="7.33203125" style="3" customWidth="1"/>
    <col min="10499" max="10499" width="11" style="3" customWidth="1"/>
    <col min="10500" max="10500" width="9.33203125" style="3" customWidth="1"/>
    <col min="10501" max="10501" width="10.6640625" style="3" customWidth="1"/>
    <col min="10502" max="10750" width="9.1328125" style="3"/>
    <col min="10751" max="10751" width="7.6640625" style="3" customWidth="1"/>
    <col min="10752" max="10752" width="34.6640625" style="3" customWidth="1"/>
    <col min="10753" max="10753" width="0" style="3" hidden="1" customWidth="1"/>
    <col min="10754" max="10754" width="7.33203125" style="3" customWidth="1"/>
    <col min="10755" max="10755" width="11" style="3" customWidth="1"/>
    <col min="10756" max="10756" width="9.33203125" style="3" customWidth="1"/>
    <col min="10757" max="10757" width="10.6640625" style="3" customWidth="1"/>
    <col min="10758" max="11006" width="9.1328125" style="3"/>
    <col min="11007" max="11007" width="7.6640625" style="3" customWidth="1"/>
    <col min="11008" max="11008" width="34.6640625" style="3" customWidth="1"/>
    <col min="11009" max="11009" width="0" style="3" hidden="1" customWidth="1"/>
    <col min="11010" max="11010" width="7.33203125" style="3" customWidth="1"/>
    <col min="11011" max="11011" width="11" style="3" customWidth="1"/>
    <col min="11012" max="11012" width="9.33203125" style="3" customWidth="1"/>
    <col min="11013" max="11013" width="10.6640625" style="3" customWidth="1"/>
    <col min="11014" max="11262" width="9.1328125" style="3"/>
    <col min="11263" max="11263" width="7.6640625" style="3" customWidth="1"/>
    <col min="11264" max="11264" width="34.6640625" style="3" customWidth="1"/>
    <col min="11265" max="11265" width="0" style="3" hidden="1" customWidth="1"/>
    <col min="11266" max="11266" width="7.33203125" style="3" customWidth="1"/>
    <col min="11267" max="11267" width="11" style="3" customWidth="1"/>
    <col min="11268" max="11268" width="9.33203125" style="3" customWidth="1"/>
    <col min="11269" max="11269" width="10.6640625" style="3" customWidth="1"/>
    <col min="11270" max="11518" width="9.1328125" style="3"/>
    <col min="11519" max="11519" width="7.6640625" style="3" customWidth="1"/>
    <col min="11520" max="11520" width="34.6640625" style="3" customWidth="1"/>
    <col min="11521" max="11521" width="0" style="3" hidden="1" customWidth="1"/>
    <col min="11522" max="11522" width="7.33203125" style="3" customWidth="1"/>
    <col min="11523" max="11523" width="11" style="3" customWidth="1"/>
    <col min="11524" max="11524" width="9.33203125" style="3" customWidth="1"/>
    <col min="11525" max="11525" width="10.6640625" style="3" customWidth="1"/>
    <col min="11526" max="11774" width="9.1328125" style="3"/>
    <col min="11775" max="11775" width="7.6640625" style="3" customWidth="1"/>
    <col min="11776" max="11776" width="34.6640625" style="3" customWidth="1"/>
    <col min="11777" max="11777" width="0" style="3" hidden="1" customWidth="1"/>
    <col min="11778" max="11778" width="7.33203125" style="3" customWidth="1"/>
    <col min="11779" max="11779" width="11" style="3" customWidth="1"/>
    <col min="11780" max="11780" width="9.33203125" style="3" customWidth="1"/>
    <col min="11781" max="11781" width="10.6640625" style="3" customWidth="1"/>
    <col min="11782" max="12030" width="9.1328125" style="3"/>
    <col min="12031" max="12031" width="7.6640625" style="3" customWidth="1"/>
    <col min="12032" max="12032" width="34.6640625" style="3" customWidth="1"/>
    <col min="12033" max="12033" width="0" style="3" hidden="1" customWidth="1"/>
    <col min="12034" max="12034" width="7.33203125" style="3" customWidth="1"/>
    <col min="12035" max="12035" width="11" style="3" customWidth="1"/>
    <col min="12036" max="12036" width="9.33203125" style="3" customWidth="1"/>
    <col min="12037" max="12037" width="10.6640625" style="3" customWidth="1"/>
    <col min="12038" max="12286" width="9.1328125" style="3"/>
    <col min="12287" max="12287" width="7.6640625" style="3" customWidth="1"/>
    <col min="12288" max="12288" width="34.6640625" style="3" customWidth="1"/>
    <col min="12289" max="12289" width="0" style="3" hidden="1" customWidth="1"/>
    <col min="12290" max="12290" width="7.33203125" style="3" customWidth="1"/>
    <col min="12291" max="12291" width="11" style="3" customWidth="1"/>
    <col min="12292" max="12292" width="9.33203125" style="3" customWidth="1"/>
    <col min="12293" max="12293" width="10.6640625" style="3" customWidth="1"/>
    <col min="12294" max="12542" width="9.1328125" style="3"/>
    <col min="12543" max="12543" width="7.6640625" style="3" customWidth="1"/>
    <col min="12544" max="12544" width="34.6640625" style="3" customWidth="1"/>
    <col min="12545" max="12545" width="0" style="3" hidden="1" customWidth="1"/>
    <col min="12546" max="12546" width="7.33203125" style="3" customWidth="1"/>
    <col min="12547" max="12547" width="11" style="3" customWidth="1"/>
    <col min="12548" max="12548" width="9.33203125" style="3" customWidth="1"/>
    <col min="12549" max="12549" width="10.6640625" style="3" customWidth="1"/>
    <col min="12550" max="12798" width="9.1328125" style="3"/>
    <col min="12799" max="12799" width="7.6640625" style="3" customWidth="1"/>
    <col min="12800" max="12800" width="34.6640625" style="3" customWidth="1"/>
    <col min="12801" max="12801" width="0" style="3" hidden="1" customWidth="1"/>
    <col min="12802" max="12802" width="7.33203125" style="3" customWidth="1"/>
    <col min="12803" max="12803" width="11" style="3" customWidth="1"/>
    <col min="12804" max="12804" width="9.33203125" style="3" customWidth="1"/>
    <col min="12805" max="12805" width="10.6640625" style="3" customWidth="1"/>
    <col min="12806" max="13054" width="9.1328125" style="3"/>
    <col min="13055" max="13055" width="7.6640625" style="3" customWidth="1"/>
    <col min="13056" max="13056" width="34.6640625" style="3" customWidth="1"/>
    <col min="13057" max="13057" width="0" style="3" hidden="1" customWidth="1"/>
    <col min="13058" max="13058" width="7.33203125" style="3" customWidth="1"/>
    <col min="13059" max="13059" width="11" style="3" customWidth="1"/>
    <col min="13060" max="13060" width="9.33203125" style="3" customWidth="1"/>
    <col min="13061" max="13061" width="10.6640625" style="3" customWidth="1"/>
    <col min="13062" max="13310" width="9.1328125" style="3"/>
    <col min="13311" max="13311" width="7.6640625" style="3" customWidth="1"/>
    <col min="13312" max="13312" width="34.6640625" style="3" customWidth="1"/>
    <col min="13313" max="13313" width="0" style="3" hidden="1" customWidth="1"/>
    <col min="13314" max="13314" width="7.33203125" style="3" customWidth="1"/>
    <col min="13315" max="13315" width="11" style="3" customWidth="1"/>
    <col min="13316" max="13316" width="9.33203125" style="3" customWidth="1"/>
    <col min="13317" max="13317" width="10.6640625" style="3" customWidth="1"/>
    <col min="13318" max="13566" width="9.1328125" style="3"/>
    <col min="13567" max="13567" width="7.6640625" style="3" customWidth="1"/>
    <col min="13568" max="13568" width="34.6640625" style="3" customWidth="1"/>
    <col min="13569" max="13569" width="0" style="3" hidden="1" customWidth="1"/>
    <col min="13570" max="13570" width="7.33203125" style="3" customWidth="1"/>
    <col min="13571" max="13571" width="11" style="3" customWidth="1"/>
    <col min="13572" max="13572" width="9.33203125" style="3" customWidth="1"/>
    <col min="13573" max="13573" width="10.6640625" style="3" customWidth="1"/>
    <col min="13574" max="13822" width="9.1328125" style="3"/>
    <col min="13823" max="13823" width="7.6640625" style="3" customWidth="1"/>
    <col min="13824" max="13824" width="34.6640625" style="3" customWidth="1"/>
    <col min="13825" max="13825" width="0" style="3" hidden="1" customWidth="1"/>
    <col min="13826" max="13826" width="7.33203125" style="3" customWidth="1"/>
    <col min="13827" max="13827" width="11" style="3" customWidth="1"/>
    <col min="13828" max="13828" width="9.33203125" style="3" customWidth="1"/>
    <col min="13829" max="13829" width="10.6640625" style="3" customWidth="1"/>
    <col min="13830" max="14078" width="9.1328125" style="3"/>
    <col min="14079" max="14079" width="7.6640625" style="3" customWidth="1"/>
    <col min="14080" max="14080" width="34.6640625" style="3" customWidth="1"/>
    <col min="14081" max="14081" width="0" style="3" hidden="1" customWidth="1"/>
    <col min="14082" max="14082" width="7.33203125" style="3" customWidth="1"/>
    <col min="14083" max="14083" width="11" style="3" customWidth="1"/>
    <col min="14084" max="14084" width="9.33203125" style="3" customWidth="1"/>
    <col min="14085" max="14085" width="10.6640625" style="3" customWidth="1"/>
    <col min="14086" max="14334" width="9.1328125" style="3"/>
    <col min="14335" max="14335" width="7.6640625" style="3" customWidth="1"/>
    <col min="14336" max="14336" width="34.6640625" style="3" customWidth="1"/>
    <col min="14337" max="14337" width="0" style="3" hidden="1" customWidth="1"/>
    <col min="14338" max="14338" width="7.33203125" style="3" customWidth="1"/>
    <col min="14339" max="14339" width="11" style="3" customWidth="1"/>
    <col min="14340" max="14340" width="9.33203125" style="3" customWidth="1"/>
    <col min="14341" max="14341" width="10.6640625" style="3" customWidth="1"/>
    <col min="14342" max="14590" width="9.1328125" style="3"/>
    <col min="14591" max="14591" width="7.6640625" style="3" customWidth="1"/>
    <col min="14592" max="14592" width="34.6640625" style="3" customWidth="1"/>
    <col min="14593" max="14593" width="0" style="3" hidden="1" customWidth="1"/>
    <col min="14594" max="14594" width="7.33203125" style="3" customWidth="1"/>
    <col min="14595" max="14595" width="11" style="3" customWidth="1"/>
    <col min="14596" max="14596" width="9.33203125" style="3" customWidth="1"/>
    <col min="14597" max="14597" width="10.6640625" style="3" customWidth="1"/>
    <col min="14598" max="14846" width="9.1328125" style="3"/>
    <col min="14847" max="14847" width="7.6640625" style="3" customWidth="1"/>
    <col min="14848" max="14848" width="34.6640625" style="3" customWidth="1"/>
    <col min="14849" max="14849" width="0" style="3" hidden="1" customWidth="1"/>
    <col min="14850" max="14850" width="7.33203125" style="3" customWidth="1"/>
    <col min="14851" max="14851" width="11" style="3" customWidth="1"/>
    <col min="14852" max="14852" width="9.33203125" style="3" customWidth="1"/>
    <col min="14853" max="14853" width="10.6640625" style="3" customWidth="1"/>
    <col min="14854" max="15102" width="9.1328125" style="3"/>
    <col min="15103" max="15103" width="7.6640625" style="3" customWidth="1"/>
    <col min="15104" max="15104" width="34.6640625" style="3" customWidth="1"/>
    <col min="15105" max="15105" width="0" style="3" hidden="1" customWidth="1"/>
    <col min="15106" max="15106" width="7.33203125" style="3" customWidth="1"/>
    <col min="15107" max="15107" width="11" style="3" customWidth="1"/>
    <col min="15108" max="15108" width="9.33203125" style="3" customWidth="1"/>
    <col min="15109" max="15109" width="10.6640625" style="3" customWidth="1"/>
    <col min="15110" max="15358" width="9.1328125" style="3"/>
    <col min="15359" max="15359" width="7.6640625" style="3" customWidth="1"/>
    <col min="15360" max="15360" width="34.6640625" style="3" customWidth="1"/>
    <col min="15361" max="15361" width="0" style="3" hidden="1" customWidth="1"/>
    <col min="15362" max="15362" width="7.33203125" style="3" customWidth="1"/>
    <col min="15363" max="15363" width="11" style="3" customWidth="1"/>
    <col min="15364" max="15364" width="9.33203125" style="3" customWidth="1"/>
    <col min="15365" max="15365" width="10.6640625" style="3" customWidth="1"/>
    <col min="15366" max="15614" width="9.1328125" style="3"/>
    <col min="15615" max="15615" width="7.6640625" style="3" customWidth="1"/>
    <col min="15616" max="15616" width="34.6640625" style="3" customWidth="1"/>
    <col min="15617" max="15617" width="0" style="3" hidden="1" customWidth="1"/>
    <col min="15618" max="15618" width="7.33203125" style="3" customWidth="1"/>
    <col min="15619" max="15619" width="11" style="3" customWidth="1"/>
    <col min="15620" max="15620" width="9.33203125" style="3" customWidth="1"/>
    <col min="15621" max="15621" width="10.6640625" style="3" customWidth="1"/>
    <col min="15622" max="15870" width="9.1328125" style="3"/>
    <col min="15871" max="15871" width="7.6640625" style="3" customWidth="1"/>
    <col min="15872" max="15872" width="34.6640625" style="3" customWidth="1"/>
    <col min="15873" max="15873" width="0" style="3" hidden="1" customWidth="1"/>
    <col min="15874" max="15874" width="7.33203125" style="3" customWidth="1"/>
    <col min="15875" max="15875" width="11" style="3" customWidth="1"/>
    <col min="15876" max="15876" width="9.33203125" style="3" customWidth="1"/>
    <col min="15877" max="15877" width="10.6640625" style="3" customWidth="1"/>
    <col min="15878" max="16126" width="9.1328125" style="3"/>
    <col min="16127" max="16127" width="7.6640625" style="3" customWidth="1"/>
    <col min="16128" max="16128" width="34.6640625" style="3" customWidth="1"/>
    <col min="16129" max="16129" width="0" style="3" hidden="1" customWidth="1"/>
    <col min="16130" max="16130" width="7.33203125" style="3" customWidth="1"/>
    <col min="16131" max="16131" width="11" style="3" customWidth="1"/>
    <col min="16132" max="16132" width="9.33203125" style="3" customWidth="1"/>
    <col min="16133" max="16133" width="10.6640625" style="3" customWidth="1"/>
    <col min="16134" max="16384" width="9.1328125" style="3"/>
  </cols>
  <sheetData>
    <row r="1" spans="1:14" ht="14.25">
      <c r="A1" s="86"/>
      <c r="G1" s="86"/>
      <c r="H1" s="86"/>
      <c r="I1" s="86"/>
      <c r="J1" s="86"/>
      <c r="K1" s="86"/>
      <c r="L1" s="86"/>
      <c r="M1" s="86"/>
      <c r="N1" s="86"/>
    </row>
    <row r="2" spans="1:14" ht="14.25">
      <c r="A2" s="86"/>
      <c r="G2" s="86"/>
      <c r="H2" s="86"/>
      <c r="I2" s="86"/>
      <c r="J2" s="86"/>
      <c r="K2" s="86"/>
      <c r="L2" s="86"/>
      <c r="M2" s="86"/>
      <c r="N2" s="86"/>
    </row>
    <row r="3" spans="1:14" ht="15.4">
      <c r="A3" s="86"/>
      <c r="B3" s="143" t="s">
        <v>10</v>
      </c>
      <c r="C3" s="143"/>
      <c r="D3" s="143"/>
      <c r="E3" s="143"/>
      <c r="F3" s="143"/>
      <c r="G3" s="86"/>
      <c r="H3" s="86"/>
      <c r="I3" s="86"/>
      <c r="J3" s="86"/>
      <c r="K3" s="86"/>
      <c r="L3" s="86"/>
      <c r="M3" s="86"/>
      <c r="N3" s="86"/>
    </row>
    <row r="4" spans="1:14" ht="15.4">
      <c r="A4" s="86"/>
      <c r="B4" s="143" t="s">
        <v>11</v>
      </c>
      <c r="C4" s="143"/>
      <c r="D4" s="86"/>
      <c r="E4" s="86"/>
      <c r="F4" s="86"/>
      <c r="G4" s="86"/>
      <c r="H4" s="86"/>
      <c r="I4" s="86"/>
      <c r="J4" s="86"/>
      <c r="K4" s="86"/>
      <c r="L4" s="86"/>
      <c r="M4" s="86"/>
      <c r="N4" s="86"/>
    </row>
    <row r="5" spans="1:14" ht="14.25">
      <c r="A5" s="86"/>
      <c r="B5" s="86"/>
      <c r="C5" s="64"/>
      <c r="D5" s="86"/>
      <c r="E5" s="86"/>
      <c r="F5" s="86"/>
      <c r="G5" s="86"/>
      <c r="H5" s="86"/>
      <c r="I5" s="86"/>
      <c r="J5" s="86"/>
      <c r="K5" s="86"/>
      <c r="L5" s="86"/>
      <c r="M5" s="86"/>
      <c r="N5" s="86"/>
    </row>
    <row r="6" spans="1:14" ht="14.65" thickBot="1">
      <c r="A6" s="86"/>
      <c r="B6" s="86"/>
      <c r="C6" s="65"/>
      <c r="D6" s="86"/>
      <c r="E6" s="86"/>
      <c r="F6" s="86"/>
      <c r="G6" s="86"/>
      <c r="H6" s="86"/>
      <c r="I6" s="86"/>
      <c r="J6" s="86"/>
      <c r="K6" s="86"/>
      <c r="L6" s="86"/>
      <c r="M6" s="86"/>
      <c r="N6" s="86"/>
    </row>
    <row r="7" spans="1:14" ht="18" thickBot="1">
      <c r="A7" s="86"/>
      <c r="B7" s="66">
        <v>3</v>
      </c>
      <c r="C7" s="144" t="s">
        <v>73</v>
      </c>
      <c r="D7" s="145"/>
      <c r="E7" s="145"/>
      <c r="F7" s="146"/>
      <c r="G7" s="86"/>
      <c r="H7" s="86"/>
      <c r="I7" s="86"/>
      <c r="J7" s="86"/>
      <c r="K7" s="86"/>
      <c r="L7" s="86"/>
      <c r="M7" s="86"/>
      <c r="N7" s="86"/>
    </row>
    <row r="8" spans="1:14" ht="14.65" thickBot="1">
      <c r="A8" s="86"/>
      <c r="B8" s="86"/>
      <c r="C8" s="65"/>
      <c r="D8" s="86"/>
      <c r="E8" s="86"/>
      <c r="F8" s="86"/>
      <c r="G8" s="86"/>
      <c r="H8" s="86"/>
      <c r="I8" s="86"/>
      <c r="J8" s="86"/>
      <c r="K8" s="86"/>
      <c r="L8" s="86"/>
      <c r="M8" s="86"/>
      <c r="N8" s="86"/>
    </row>
    <row r="9" spans="1:14" s="20" customFormat="1" ht="14.25" customHeight="1">
      <c r="A9" s="137"/>
      <c r="B9" s="147" t="s">
        <v>7</v>
      </c>
      <c r="C9" s="147" t="s">
        <v>8</v>
      </c>
      <c r="D9" s="147" t="s">
        <v>23</v>
      </c>
      <c r="E9" s="147" t="s">
        <v>9</v>
      </c>
      <c r="F9" s="147" t="s">
        <v>145</v>
      </c>
      <c r="G9" s="123"/>
      <c r="H9" s="122"/>
      <c r="I9" s="122"/>
      <c r="J9" s="122"/>
      <c r="K9" s="122"/>
      <c r="L9" s="122"/>
      <c r="M9" s="122"/>
      <c r="N9" s="122"/>
    </row>
    <row r="10" spans="1:14" s="21" customFormat="1" ht="13.9" thickBot="1">
      <c r="A10" s="137"/>
      <c r="B10" s="148"/>
      <c r="C10" s="148"/>
      <c r="D10" s="148"/>
      <c r="E10" s="148"/>
      <c r="F10" s="148"/>
      <c r="G10" s="123"/>
      <c r="H10" s="122"/>
      <c r="I10" s="122"/>
      <c r="J10" s="122"/>
      <c r="K10" s="122"/>
      <c r="L10" s="122"/>
      <c r="M10" s="122"/>
      <c r="N10" s="122"/>
    </row>
    <row r="11" spans="1:14" s="21" customFormat="1" ht="16.149999999999999" thickTop="1" thickBot="1">
      <c r="A11" s="88"/>
      <c r="B11" s="24" t="s">
        <v>0</v>
      </c>
      <c r="C11" s="110" t="s">
        <v>1</v>
      </c>
      <c r="D11" s="111"/>
      <c r="E11" s="111"/>
      <c r="F11" s="112"/>
      <c r="G11" s="88"/>
      <c r="H11" s="88"/>
      <c r="I11" s="88"/>
      <c r="J11" s="88"/>
      <c r="K11" s="88"/>
      <c r="L11" s="88"/>
      <c r="M11" s="88"/>
      <c r="N11" s="88"/>
    </row>
    <row r="12" spans="1:14" s="21" customFormat="1" ht="138" thickTop="1" thickBot="1">
      <c r="A12" s="88"/>
      <c r="B12" s="25">
        <v>1</v>
      </c>
      <c r="C12" s="26" t="s">
        <v>96</v>
      </c>
      <c r="D12" s="27" t="s">
        <v>97</v>
      </c>
      <c r="E12" s="91" t="s">
        <v>144</v>
      </c>
      <c r="F12" s="29"/>
      <c r="G12" s="88"/>
      <c r="H12" s="88"/>
      <c r="I12" s="88"/>
      <c r="J12" s="88"/>
      <c r="K12" s="88"/>
      <c r="L12" s="88"/>
      <c r="M12" s="88"/>
      <c r="N12" s="88"/>
    </row>
    <row r="13" spans="1:14" s="21" customFormat="1" ht="111" thickBot="1">
      <c r="A13" s="88"/>
      <c r="B13" s="30">
        <v>2</v>
      </c>
      <c r="C13" s="31" t="s">
        <v>98</v>
      </c>
      <c r="D13" s="32" t="s">
        <v>99</v>
      </c>
      <c r="E13" s="28" t="s">
        <v>144</v>
      </c>
      <c r="F13" s="34"/>
      <c r="G13" s="88"/>
      <c r="H13" s="88"/>
      <c r="I13" s="88"/>
      <c r="J13" s="88"/>
      <c r="K13" s="88"/>
      <c r="L13" s="88"/>
      <c r="M13" s="88"/>
      <c r="N13" s="88"/>
    </row>
    <row r="14" spans="1:14" s="22" customFormat="1" ht="15" thickTop="1" thickBot="1">
      <c r="A14" s="88"/>
      <c r="B14" s="152" t="s">
        <v>3</v>
      </c>
      <c r="C14" s="153"/>
      <c r="D14" s="35"/>
      <c r="E14" s="36"/>
      <c r="F14" s="37">
        <f>SUM(F12:F12)</f>
        <v>0</v>
      </c>
      <c r="G14" s="88"/>
      <c r="H14" s="88"/>
      <c r="I14" s="88"/>
      <c r="J14" s="88"/>
      <c r="K14" s="88"/>
      <c r="L14" s="88"/>
      <c r="M14" s="88"/>
      <c r="N14" s="88"/>
    </row>
    <row r="15" spans="1:14" s="22" customFormat="1" ht="16.149999999999999" thickTop="1" thickBot="1">
      <c r="A15" s="88"/>
      <c r="B15" s="38" t="s">
        <v>2</v>
      </c>
      <c r="C15" s="110" t="s">
        <v>13</v>
      </c>
      <c r="D15" s="111"/>
      <c r="E15" s="111"/>
      <c r="F15" s="112"/>
      <c r="G15" s="88"/>
      <c r="H15" s="88"/>
      <c r="I15" s="88"/>
      <c r="J15" s="88"/>
      <c r="K15" s="88"/>
      <c r="L15" s="88"/>
      <c r="M15" s="88"/>
      <c r="N15" s="88"/>
    </row>
    <row r="16" spans="1:14" s="22" customFormat="1" ht="14.25" thickTop="1">
      <c r="A16" s="149"/>
      <c r="B16" s="150">
        <v>1</v>
      </c>
      <c r="C16" s="26" t="s">
        <v>36</v>
      </c>
      <c r="D16" s="115" t="s">
        <v>100</v>
      </c>
      <c r="E16" s="121" t="s">
        <v>144</v>
      </c>
      <c r="F16" s="151"/>
      <c r="G16" s="154"/>
      <c r="H16" s="155"/>
      <c r="I16" s="155"/>
      <c r="J16" s="155"/>
      <c r="K16" s="155"/>
      <c r="L16" s="155"/>
      <c r="M16" s="155"/>
      <c r="N16" s="155"/>
    </row>
    <row r="17" spans="1:14" s="22" customFormat="1" ht="117" customHeight="1" thickBot="1">
      <c r="A17" s="149"/>
      <c r="B17" s="125"/>
      <c r="C17" s="39" t="s">
        <v>101</v>
      </c>
      <c r="D17" s="116"/>
      <c r="E17" s="120"/>
      <c r="F17" s="139"/>
      <c r="G17" s="154"/>
      <c r="H17" s="155"/>
      <c r="I17" s="155"/>
      <c r="J17" s="155"/>
      <c r="K17" s="155"/>
      <c r="L17" s="155"/>
      <c r="M17" s="155"/>
      <c r="N17" s="155"/>
    </row>
    <row r="18" spans="1:14" s="22" customFormat="1" ht="137.65" thickBot="1">
      <c r="A18" s="87"/>
      <c r="B18" s="25">
        <v>2</v>
      </c>
      <c r="C18" s="40" t="s">
        <v>102</v>
      </c>
      <c r="D18" s="41" t="s">
        <v>100</v>
      </c>
      <c r="E18" s="28" t="s">
        <v>144</v>
      </c>
      <c r="F18" s="43"/>
      <c r="G18" s="83"/>
      <c r="H18" s="88"/>
      <c r="I18" s="88"/>
      <c r="J18" s="88"/>
      <c r="K18" s="88"/>
      <c r="L18" s="88"/>
      <c r="M18" s="88"/>
      <c r="N18" s="88"/>
    </row>
    <row r="19" spans="1:14" s="22" customFormat="1" ht="27.75">
      <c r="A19" s="142"/>
      <c r="B19" s="124">
        <v>3</v>
      </c>
      <c r="C19" s="26" t="s">
        <v>35</v>
      </c>
      <c r="D19" s="118" t="s">
        <v>100</v>
      </c>
      <c r="E19" s="119" t="s">
        <v>144</v>
      </c>
      <c r="F19" s="138"/>
      <c r="G19" s="140"/>
      <c r="H19" s="141"/>
      <c r="I19" s="141"/>
      <c r="J19" s="141"/>
      <c r="K19" s="141"/>
      <c r="L19" s="141"/>
      <c r="M19" s="141"/>
      <c r="N19" s="141"/>
    </row>
    <row r="20" spans="1:14" s="22" customFormat="1" ht="96.75" thickBot="1">
      <c r="A20" s="142"/>
      <c r="B20" s="125"/>
      <c r="C20" s="39" t="s">
        <v>103</v>
      </c>
      <c r="D20" s="116"/>
      <c r="E20" s="120"/>
      <c r="F20" s="139"/>
      <c r="G20" s="140"/>
      <c r="H20" s="141"/>
      <c r="I20" s="141"/>
      <c r="J20" s="141"/>
      <c r="K20" s="141"/>
      <c r="L20" s="141"/>
      <c r="M20" s="141"/>
      <c r="N20" s="141"/>
    </row>
    <row r="21" spans="1:14" s="22" customFormat="1" ht="137.65" thickBot="1">
      <c r="A21" s="89"/>
      <c r="B21" s="82">
        <v>4</v>
      </c>
      <c r="C21" s="44" t="s">
        <v>104</v>
      </c>
      <c r="D21" s="45" t="s">
        <v>97</v>
      </c>
      <c r="E21" s="28" t="s">
        <v>144</v>
      </c>
      <c r="F21" s="94"/>
      <c r="G21" s="89"/>
      <c r="H21" s="89"/>
      <c r="I21" s="89"/>
      <c r="J21" s="89"/>
      <c r="K21" s="89"/>
      <c r="L21" s="89"/>
      <c r="M21" s="89"/>
      <c r="N21" s="89"/>
    </row>
    <row r="22" spans="1:14" s="21" customFormat="1" ht="13.9">
      <c r="A22" s="142"/>
      <c r="B22" s="124">
        <v>5</v>
      </c>
      <c r="C22" s="26" t="s">
        <v>17</v>
      </c>
      <c r="D22" s="118" t="s">
        <v>100</v>
      </c>
      <c r="E22" s="119" t="s">
        <v>144</v>
      </c>
      <c r="F22" s="138"/>
      <c r="G22" s="140"/>
      <c r="H22" s="141"/>
      <c r="I22" s="141"/>
      <c r="J22" s="141"/>
      <c r="K22" s="141"/>
      <c r="L22" s="141"/>
      <c r="M22" s="141"/>
      <c r="N22" s="141"/>
    </row>
    <row r="23" spans="1:14" s="21" customFormat="1" ht="123.75" thickBot="1">
      <c r="A23" s="142"/>
      <c r="B23" s="125"/>
      <c r="C23" s="39" t="s">
        <v>105</v>
      </c>
      <c r="D23" s="116"/>
      <c r="E23" s="120"/>
      <c r="F23" s="139"/>
      <c r="G23" s="140"/>
      <c r="H23" s="141"/>
      <c r="I23" s="141"/>
      <c r="J23" s="141"/>
      <c r="K23" s="141"/>
      <c r="L23" s="141"/>
      <c r="M23" s="141"/>
      <c r="N23" s="141"/>
    </row>
    <row r="24" spans="1:14" s="21" customFormat="1" ht="27.75">
      <c r="A24" s="90"/>
      <c r="B24" s="124">
        <v>6</v>
      </c>
      <c r="C24" s="26" t="s">
        <v>27</v>
      </c>
      <c r="D24" s="118" t="s">
        <v>97</v>
      </c>
      <c r="E24" s="93"/>
      <c r="F24" s="43"/>
      <c r="G24" s="79"/>
      <c r="H24" s="89"/>
      <c r="I24" s="89"/>
      <c r="J24" s="89"/>
      <c r="K24" s="89"/>
      <c r="L24" s="89"/>
      <c r="M24" s="89"/>
      <c r="N24" s="89"/>
    </row>
    <row r="25" spans="1:14" s="21" customFormat="1" ht="260.64999999999998" thickBot="1">
      <c r="A25" s="90"/>
      <c r="B25" s="125"/>
      <c r="C25" s="47" t="s">
        <v>106</v>
      </c>
      <c r="D25" s="116"/>
      <c r="E25" s="92" t="s">
        <v>144</v>
      </c>
      <c r="F25" s="43"/>
      <c r="G25" s="79"/>
      <c r="H25" s="89"/>
      <c r="I25" s="89"/>
      <c r="J25" s="89"/>
      <c r="K25" s="89"/>
      <c r="L25" s="89"/>
      <c r="M25" s="89"/>
      <c r="N25" s="89"/>
    </row>
    <row r="26" spans="1:14" ht="27.75">
      <c r="A26" s="142"/>
      <c r="B26" s="124">
        <v>7</v>
      </c>
      <c r="C26" s="26" t="s">
        <v>37</v>
      </c>
      <c r="D26" s="118" t="s">
        <v>107</v>
      </c>
      <c r="E26" s="119" t="s">
        <v>144</v>
      </c>
      <c r="F26" s="138"/>
      <c r="G26" s="140"/>
      <c r="H26" s="141"/>
      <c r="I26" s="141"/>
      <c r="J26" s="141"/>
      <c r="K26" s="141"/>
      <c r="L26" s="141"/>
      <c r="M26" s="141"/>
      <c r="N26" s="141"/>
    </row>
    <row r="27" spans="1:14" ht="137.25" thickBot="1">
      <c r="A27" s="142"/>
      <c r="B27" s="125"/>
      <c r="C27" s="39" t="s">
        <v>108</v>
      </c>
      <c r="D27" s="116"/>
      <c r="E27" s="160"/>
      <c r="F27" s="139"/>
      <c r="G27" s="140"/>
      <c r="H27" s="141"/>
      <c r="I27" s="141"/>
      <c r="J27" s="141"/>
      <c r="K27" s="141"/>
      <c r="L27" s="141"/>
      <c r="M27" s="141"/>
      <c r="N27" s="141"/>
    </row>
    <row r="28" spans="1:14" ht="138" thickBot="1">
      <c r="A28" s="51"/>
      <c r="B28" s="30">
        <v>8</v>
      </c>
      <c r="C28" s="40" t="s">
        <v>109</v>
      </c>
      <c r="D28" s="48" t="s">
        <v>99</v>
      </c>
      <c r="E28" s="92" t="s">
        <v>144</v>
      </c>
      <c r="F28" s="50"/>
      <c r="G28" s="51"/>
      <c r="H28" s="89"/>
      <c r="I28" s="89"/>
      <c r="J28" s="89"/>
      <c r="K28" s="89"/>
      <c r="L28" s="89"/>
      <c r="M28" s="89"/>
      <c r="N28" s="89"/>
    </row>
    <row r="29" spans="1:14" ht="14.65" thickBot="1">
      <c r="A29" s="88"/>
      <c r="B29" s="127" t="s">
        <v>15</v>
      </c>
      <c r="C29" s="128"/>
      <c r="D29" s="52"/>
      <c r="E29" s="53"/>
      <c r="F29" s="54">
        <f>SUM(F16:F28)</f>
        <v>0</v>
      </c>
      <c r="G29" s="88"/>
      <c r="H29" s="88"/>
      <c r="I29" s="155"/>
      <c r="J29" s="155"/>
      <c r="K29" s="88"/>
      <c r="L29" s="88"/>
      <c r="M29" s="88"/>
      <c r="N29" s="88"/>
    </row>
    <row r="30" spans="1:14" ht="16.149999999999999" thickTop="1" thickBot="1">
      <c r="A30" s="88"/>
      <c r="B30" s="38" t="s">
        <v>5</v>
      </c>
      <c r="C30" s="110" t="s">
        <v>14</v>
      </c>
      <c r="D30" s="111"/>
      <c r="E30" s="111"/>
      <c r="F30" s="112"/>
      <c r="G30" s="88"/>
      <c r="H30" s="88"/>
      <c r="I30" s="88"/>
      <c r="J30" s="88"/>
      <c r="K30" s="88"/>
      <c r="L30" s="88"/>
      <c r="M30" s="88"/>
      <c r="N30" s="88"/>
    </row>
    <row r="31" spans="1:14" ht="28.15" thickTop="1">
      <c r="A31" s="137"/>
      <c r="B31" s="113">
        <v>1</v>
      </c>
      <c r="C31" s="26" t="s">
        <v>18</v>
      </c>
      <c r="D31" s="115" t="s">
        <v>4</v>
      </c>
      <c r="E31" s="121" t="s">
        <v>144</v>
      </c>
      <c r="F31" s="121"/>
      <c r="G31" s="123"/>
      <c r="H31" s="122"/>
      <c r="I31" s="122"/>
      <c r="J31" s="122"/>
      <c r="K31" s="122"/>
      <c r="L31" s="122"/>
      <c r="M31" s="122"/>
      <c r="N31" s="122"/>
    </row>
    <row r="32" spans="1:14" ht="123.75" thickBot="1">
      <c r="A32" s="137"/>
      <c r="B32" s="114"/>
      <c r="C32" s="39" t="s">
        <v>110</v>
      </c>
      <c r="D32" s="116"/>
      <c r="E32" s="120"/>
      <c r="F32" s="120"/>
      <c r="G32" s="123"/>
      <c r="H32" s="122"/>
      <c r="I32" s="122"/>
      <c r="J32" s="122"/>
      <c r="K32" s="122"/>
      <c r="L32" s="122"/>
      <c r="M32" s="122"/>
      <c r="N32" s="122"/>
    </row>
    <row r="33" spans="1:14" ht="27.75">
      <c r="A33" s="137"/>
      <c r="B33" s="117">
        <v>2</v>
      </c>
      <c r="C33" s="26" t="s">
        <v>19</v>
      </c>
      <c r="D33" s="118" t="s">
        <v>4</v>
      </c>
      <c r="E33" s="119" t="s">
        <v>144</v>
      </c>
      <c r="F33" s="119"/>
      <c r="G33" s="123"/>
      <c r="H33" s="122"/>
      <c r="I33" s="122"/>
      <c r="J33" s="122"/>
      <c r="K33" s="122"/>
      <c r="L33" s="122"/>
      <c r="M33" s="122"/>
      <c r="N33" s="122"/>
    </row>
    <row r="34" spans="1:14" ht="83.25" thickBot="1">
      <c r="A34" s="137"/>
      <c r="B34" s="114"/>
      <c r="C34" s="39" t="s">
        <v>111</v>
      </c>
      <c r="D34" s="116"/>
      <c r="E34" s="120"/>
      <c r="F34" s="120"/>
      <c r="G34" s="123"/>
      <c r="H34" s="122"/>
      <c r="I34" s="122"/>
      <c r="J34" s="122"/>
      <c r="K34" s="122"/>
      <c r="L34" s="122"/>
      <c r="M34" s="122"/>
      <c r="N34" s="122"/>
    </row>
    <row r="35" spans="1:14" ht="27.75">
      <c r="A35" s="137"/>
      <c r="B35" s="117">
        <v>3</v>
      </c>
      <c r="C35" s="26" t="s">
        <v>28</v>
      </c>
      <c r="D35" s="118" t="s">
        <v>24</v>
      </c>
      <c r="E35" s="119" t="s">
        <v>144</v>
      </c>
      <c r="F35" s="119"/>
      <c r="G35" s="123"/>
      <c r="H35" s="122"/>
      <c r="I35" s="122"/>
      <c r="J35" s="122"/>
      <c r="K35" s="122"/>
      <c r="L35" s="122"/>
      <c r="M35" s="122"/>
      <c r="N35" s="122"/>
    </row>
    <row r="36" spans="1:14" ht="81.400000000000006" thickBot="1">
      <c r="A36" s="137"/>
      <c r="B36" s="114"/>
      <c r="C36" s="39" t="s">
        <v>25</v>
      </c>
      <c r="D36" s="116"/>
      <c r="E36" s="120"/>
      <c r="F36" s="120"/>
      <c r="G36" s="123"/>
      <c r="H36" s="122"/>
      <c r="I36" s="122"/>
      <c r="J36" s="122"/>
      <c r="K36" s="122"/>
      <c r="L36" s="122"/>
      <c r="M36" s="122"/>
      <c r="N36" s="122"/>
    </row>
    <row r="37" spans="1:14" ht="27.75">
      <c r="A37" s="137"/>
      <c r="B37" s="117">
        <v>4</v>
      </c>
      <c r="C37" s="26" t="s">
        <v>29</v>
      </c>
      <c r="D37" s="118" t="s">
        <v>12</v>
      </c>
      <c r="E37" s="119" t="s">
        <v>144</v>
      </c>
      <c r="F37" s="119"/>
      <c r="G37" s="123"/>
      <c r="H37" s="122"/>
      <c r="I37" s="122"/>
      <c r="J37" s="122"/>
      <c r="K37" s="122"/>
      <c r="L37" s="122"/>
      <c r="M37" s="122"/>
      <c r="N37" s="122"/>
    </row>
    <row r="38" spans="1:14" ht="67.900000000000006" thickBot="1">
      <c r="A38" s="137"/>
      <c r="B38" s="114"/>
      <c r="C38" s="39" t="s">
        <v>39</v>
      </c>
      <c r="D38" s="116"/>
      <c r="E38" s="120"/>
      <c r="F38" s="120"/>
      <c r="G38" s="123"/>
      <c r="H38" s="122"/>
      <c r="I38" s="122"/>
      <c r="J38" s="122"/>
      <c r="K38" s="122"/>
      <c r="L38" s="122"/>
      <c r="M38" s="122"/>
      <c r="N38" s="122"/>
    </row>
    <row r="39" spans="1:14" ht="27.75">
      <c r="A39" s="137"/>
      <c r="B39" s="117">
        <v>5</v>
      </c>
      <c r="C39" s="26" t="s">
        <v>20</v>
      </c>
      <c r="D39" s="118" t="s">
        <v>12</v>
      </c>
      <c r="E39" s="119" t="s">
        <v>144</v>
      </c>
      <c r="F39" s="119"/>
      <c r="G39" s="123"/>
      <c r="H39" s="122"/>
      <c r="I39" s="122"/>
      <c r="J39" s="122"/>
      <c r="K39" s="122"/>
      <c r="L39" s="122"/>
      <c r="M39" s="122"/>
      <c r="N39" s="122"/>
    </row>
    <row r="40" spans="1:14" ht="81.400000000000006" thickBot="1">
      <c r="A40" s="137"/>
      <c r="B40" s="114"/>
      <c r="C40" s="39" t="s">
        <v>38</v>
      </c>
      <c r="D40" s="116"/>
      <c r="E40" s="120"/>
      <c r="F40" s="120"/>
      <c r="G40" s="123"/>
      <c r="H40" s="122"/>
      <c r="I40" s="122"/>
      <c r="J40" s="122"/>
      <c r="K40" s="122"/>
      <c r="L40" s="122"/>
      <c r="M40" s="122"/>
      <c r="N40" s="122"/>
    </row>
    <row r="41" spans="1:14" ht="138.75" thickTop="1" thickBot="1">
      <c r="A41" s="86"/>
      <c r="B41" s="84">
        <v>6</v>
      </c>
      <c r="C41" s="44" t="s">
        <v>112</v>
      </c>
      <c r="D41" s="45" t="s">
        <v>4</v>
      </c>
      <c r="E41" s="91" t="s">
        <v>144</v>
      </c>
      <c r="F41" s="46"/>
      <c r="G41" s="86"/>
      <c r="H41" s="86"/>
      <c r="I41" s="86"/>
      <c r="J41" s="86"/>
      <c r="K41" s="86"/>
      <c r="L41" s="86"/>
      <c r="M41" s="86"/>
      <c r="N41" s="86"/>
    </row>
    <row r="42" spans="1:14" ht="27.75">
      <c r="A42" s="137"/>
      <c r="B42" s="117">
        <v>7</v>
      </c>
      <c r="C42" s="26" t="s">
        <v>30</v>
      </c>
      <c r="D42" s="118" t="s">
        <v>24</v>
      </c>
      <c r="E42" s="119" t="s">
        <v>144</v>
      </c>
      <c r="F42" s="119"/>
      <c r="G42" s="123"/>
      <c r="H42" s="122"/>
      <c r="I42" s="122"/>
      <c r="J42" s="122"/>
      <c r="K42" s="122"/>
      <c r="L42" s="122"/>
      <c r="M42" s="122"/>
      <c r="N42" s="122"/>
    </row>
    <row r="43" spans="1:14" ht="94.9" thickBot="1">
      <c r="A43" s="137"/>
      <c r="B43" s="114"/>
      <c r="C43" s="55" t="s">
        <v>113</v>
      </c>
      <c r="D43" s="116"/>
      <c r="E43" s="120"/>
      <c r="F43" s="120"/>
      <c r="G43" s="123"/>
      <c r="H43" s="122"/>
      <c r="I43" s="122"/>
      <c r="J43" s="122"/>
      <c r="K43" s="122"/>
      <c r="L43" s="122"/>
      <c r="M43" s="122"/>
      <c r="N43" s="122"/>
    </row>
    <row r="44" spans="1:14" ht="41.65">
      <c r="A44" s="85"/>
      <c r="B44" s="117">
        <v>8</v>
      </c>
      <c r="C44" s="26" t="s">
        <v>114</v>
      </c>
      <c r="D44" s="118" t="s">
        <v>24</v>
      </c>
      <c r="E44" s="119" t="s">
        <v>144</v>
      </c>
      <c r="F44" s="119"/>
      <c r="G44" s="78"/>
      <c r="H44" s="86"/>
      <c r="I44" s="86"/>
      <c r="J44" s="86"/>
      <c r="K44" s="86"/>
      <c r="L44" s="86"/>
      <c r="M44" s="86"/>
      <c r="N44" s="86"/>
    </row>
    <row r="45" spans="1:14" ht="81.400000000000006" thickBot="1">
      <c r="A45" s="85"/>
      <c r="B45" s="114"/>
      <c r="C45" s="55" t="s">
        <v>69</v>
      </c>
      <c r="D45" s="116"/>
      <c r="E45" s="120"/>
      <c r="F45" s="120"/>
      <c r="G45" s="78"/>
      <c r="H45" s="86"/>
      <c r="I45" s="86"/>
      <c r="J45" s="86"/>
      <c r="K45" s="86"/>
      <c r="L45" s="86"/>
      <c r="M45" s="86"/>
      <c r="N45" s="86"/>
    </row>
    <row r="46" spans="1:14" ht="13.9">
      <c r="A46" s="137"/>
      <c r="B46" s="124">
        <v>9</v>
      </c>
      <c r="C46" s="56" t="s">
        <v>21</v>
      </c>
      <c r="D46" s="118" t="s">
        <v>99</v>
      </c>
      <c r="E46" s="119" t="s">
        <v>144</v>
      </c>
      <c r="F46" s="135"/>
      <c r="G46" s="123"/>
      <c r="H46" s="122"/>
      <c r="I46" s="122"/>
      <c r="J46" s="122"/>
      <c r="K46" s="122"/>
      <c r="L46" s="122"/>
      <c r="M46" s="122"/>
      <c r="N46" s="122"/>
    </row>
    <row r="47" spans="1:14" ht="112.15" thickBot="1">
      <c r="A47" s="137"/>
      <c r="B47" s="125"/>
      <c r="C47" s="55" t="s">
        <v>115</v>
      </c>
      <c r="D47" s="116"/>
      <c r="E47" s="120"/>
      <c r="F47" s="136"/>
      <c r="G47" s="123"/>
      <c r="H47" s="122"/>
      <c r="I47" s="122"/>
      <c r="J47" s="122"/>
      <c r="K47" s="122"/>
      <c r="L47" s="122"/>
      <c r="M47" s="122"/>
      <c r="N47" s="122"/>
    </row>
    <row r="48" spans="1:14" ht="163.15" thickTop="1" thickBot="1">
      <c r="A48" s="86"/>
      <c r="B48" s="57">
        <v>10</v>
      </c>
      <c r="C48" s="40" t="s">
        <v>116</v>
      </c>
      <c r="D48" s="45" t="s">
        <v>100</v>
      </c>
      <c r="E48" s="91" t="s">
        <v>144</v>
      </c>
      <c r="F48" s="33"/>
      <c r="G48" s="86"/>
      <c r="H48" s="86"/>
      <c r="I48" s="86"/>
      <c r="J48" s="86"/>
      <c r="K48" s="86"/>
      <c r="L48" s="86"/>
      <c r="M48" s="86"/>
      <c r="N48" s="86"/>
    </row>
    <row r="49" spans="1:14" ht="13.9">
      <c r="A49" s="137"/>
      <c r="B49" s="117">
        <v>11</v>
      </c>
      <c r="C49" s="26" t="s">
        <v>22</v>
      </c>
      <c r="D49" s="118" t="s">
        <v>24</v>
      </c>
      <c r="E49" s="119" t="s">
        <v>144</v>
      </c>
      <c r="F49" s="119"/>
      <c r="G49" s="123"/>
      <c r="H49" s="122"/>
      <c r="I49" s="122"/>
      <c r="J49" s="122"/>
      <c r="K49" s="122"/>
      <c r="L49" s="122"/>
      <c r="M49" s="122"/>
      <c r="N49" s="122"/>
    </row>
    <row r="50" spans="1:14" ht="81.400000000000006" thickBot="1">
      <c r="A50" s="137"/>
      <c r="B50" s="114"/>
      <c r="C50" s="39" t="s">
        <v>26</v>
      </c>
      <c r="D50" s="116"/>
      <c r="E50" s="120"/>
      <c r="F50" s="120"/>
      <c r="G50" s="123"/>
      <c r="H50" s="122"/>
      <c r="I50" s="122"/>
      <c r="J50" s="122"/>
      <c r="K50" s="122"/>
      <c r="L50" s="122"/>
      <c r="M50" s="122"/>
      <c r="N50" s="122"/>
    </row>
    <row r="51" spans="1:14" ht="27.75">
      <c r="A51" s="137"/>
      <c r="B51" s="117">
        <v>12</v>
      </c>
      <c r="C51" s="26" t="s">
        <v>31</v>
      </c>
      <c r="D51" s="118" t="s">
        <v>100</v>
      </c>
      <c r="E51" s="119" t="s">
        <v>144</v>
      </c>
      <c r="F51" s="119"/>
      <c r="G51" s="123"/>
      <c r="H51" s="122"/>
      <c r="I51" s="122"/>
      <c r="J51" s="122"/>
      <c r="K51" s="122"/>
      <c r="L51" s="122"/>
      <c r="M51" s="122"/>
      <c r="N51" s="122"/>
    </row>
    <row r="52" spans="1:14" ht="56.25" thickBot="1">
      <c r="A52" s="137"/>
      <c r="B52" s="114"/>
      <c r="C52" s="39" t="s">
        <v>117</v>
      </c>
      <c r="D52" s="116"/>
      <c r="E52" s="120"/>
      <c r="F52" s="120"/>
      <c r="G52" s="123"/>
      <c r="H52" s="122"/>
      <c r="I52" s="122"/>
      <c r="J52" s="122"/>
      <c r="K52" s="122"/>
      <c r="L52" s="122"/>
      <c r="M52" s="122"/>
      <c r="N52" s="122"/>
    </row>
    <row r="53" spans="1:14" ht="27.75">
      <c r="A53" s="137"/>
      <c r="B53" s="117">
        <v>13</v>
      </c>
      <c r="C53" s="26" t="s">
        <v>32</v>
      </c>
      <c r="D53" s="118" t="s">
        <v>100</v>
      </c>
      <c r="E53" s="119" t="s">
        <v>144</v>
      </c>
      <c r="F53" s="119"/>
      <c r="G53" s="123"/>
      <c r="H53" s="122"/>
      <c r="I53" s="122"/>
      <c r="J53" s="122"/>
      <c r="K53" s="122"/>
      <c r="L53" s="122"/>
      <c r="M53" s="122"/>
      <c r="N53" s="122"/>
    </row>
    <row r="54" spans="1:14" ht="56.25" thickBot="1">
      <c r="A54" s="137"/>
      <c r="B54" s="114"/>
      <c r="C54" s="39" t="s">
        <v>118</v>
      </c>
      <c r="D54" s="116"/>
      <c r="E54" s="120"/>
      <c r="F54" s="120"/>
      <c r="G54" s="123"/>
      <c r="H54" s="122"/>
      <c r="I54" s="122"/>
      <c r="J54" s="122"/>
      <c r="K54" s="122"/>
      <c r="L54" s="122"/>
      <c r="M54" s="122"/>
      <c r="N54" s="122"/>
    </row>
    <row r="55" spans="1:14" ht="28.15">
      <c r="A55" s="137"/>
      <c r="B55" s="117">
        <v>14</v>
      </c>
      <c r="C55" s="26" t="s">
        <v>119</v>
      </c>
      <c r="D55" s="118" t="s">
        <v>12</v>
      </c>
      <c r="E55" s="119" t="s">
        <v>144</v>
      </c>
      <c r="F55" s="119"/>
      <c r="G55" s="123"/>
      <c r="H55" s="122"/>
      <c r="I55" s="122"/>
      <c r="J55" s="122"/>
      <c r="K55" s="122"/>
      <c r="L55" s="122"/>
      <c r="M55" s="122"/>
      <c r="N55" s="122"/>
    </row>
    <row r="56" spans="1:14" ht="81.400000000000006" thickBot="1">
      <c r="A56" s="137"/>
      <c r="B56" s="114"/>
      <c r="C56" s="39" t="s">
        <v>40</v>
      </c>
      <c r="D56" s="116"/>
      <c r="E56" s="120"/>
      <c r="F56" s="120"/>
      <c r="G56" s="123"/>
      <c r="H56" s="122"/>
      <c r="I56" s="122"/>
      <c r="J56" s="122"/>
      <c r="K56" s="122"/>
      <c r="L56" s="122"/>
      <c r="M56" s="122"/>
      <c r="N56" s="122"/>
    </row>
    <row r="57" spans="1:14" ht="55.5">
      <c r="A57" s="137"/>
      <c r="B57" s="117">
        <v>15</v>
      </c>
      <c r="C57" s="26" t="s">
        <v>41</v>
      </c>
      <c r="D57" s="118" t="s">
        <v>43</v>
      </c>
      <c r="E57" s="119" t="s">
        <v>144</v>
      </c>
      <c r="F57" s="119"/>
      <c r="G57" s="123"/>
      <c r="H57" s="122"/>
      <c r="I57" s="122"/>
      <c r="J57" s="122"/>
      <c r="K57" s="122"/>
      <c r="L57" s="122"/>
      <c r="M57" s="122"/>
      <c r="N57" s="122"/>
    </row>
    <row r="58" spans="1:14" ht="243.4" thickBot="1">
      <c r="A58" s="137"/>
      <c r="B58" s="114"/>
      <c r="C58" s="39" t="s">
        <v>42</v>
      </c>
      <c r="D58" s="116"/>
      <c r="E58" s="120"/>
      <c r="F58" s="120"/>
      <c r="G58" s="123"/>
      <c r="H58" s="122"/>
      <c r="I58" s="122"/>
      <c r="J58" s="122"/>
      <c r="K58" s="122"/>
      <c r="L58" s="122"/>
      <c r="M58" s="122"/>
      <c r="N58" s="122"/>
    </row>
    <row r="59" spans="1:14" ht="392.25" thickTop="1" thickBot="1">
      <c r="A59" s="58"/>
      <c r="B59" s="84">
        <v>16</v>
      </c>
      <c r="C59" s="39" t="s">
        <v>45</v>
      </c>
      <c r="D59" s="81" t="s">
        <v>43</v>
      </c>
      <c r="E59" s="91" t="s">
        <v>144</v>
      </c>
      <c r="F59" s="80"/>
      <c r="G59" s="58"/>
      <c r="H59" s="86"/>
      <c r="I59" s="86"/>
      <c r="J59" s="86"/>
      <c r="K59" s="86"/>
      <c r="L59" s="86"/>
      <c r="M59" s="86"/>
      <c r="N59" s="86"/>
    </row>
    <row r="60" spans="1:14" ht="82.15" thickTop="1" thickBot="1">
      <c r="A60" s="58"/>
      <c r="B60" s="57">
        <v>17</v>
      </c>
      <c r="C60" s="40" t="s">
        <v>120</v>
      </c>
      <c r="D60" s="48" t="s">
        <v>100</v>
      </c>
      <c r="E60" s="91" t="s">
        <v>144</v>
      </c>
      <c r="F60" s="49"/>
      <c r="G60" s="58"/>
      <c r="H60" s="86"/>
      <c r="I60" s="86"/>
      <c r="J60" s="86"/>
      <c r="K60" s="86"/>
      <c r="L60" s="86"/>
      <c r="M60" s="86"/>
      <c r="N60" s="86"/>
    </row>
    <row r="61" spans="1:14" ht="14.65" thickBot="1">
      <c r="A61" s="86"/>
      <c r="B61" s="127" t="s">
        <v>16</v>
      </c>
      <c r="C61" s="128"/>
      <c r="D61" s="52"/>
      <c r="E61" s="53"/>
      <c r="F61" s="59">
        <f>SUM(F31:F60)</f>
        <v>0</v>
      </c>
      <c r="G61" s="86"/>
      <c r="H61" s="86"/>
      <c r="I61" s="86"/>
      <c r="J61" s="86"/>
      <c r="K61" s="86"/>
      <c r="L61" s="86"/>
      <c r="M61" s="86"/>
      <c r="N61" s="86"/>
    </row>
    <row r="62" spans="1:14" ht="16.149999999999999" thickTop="1" thickBot="1">
      <c r="A62" s="86"/>
      <c r="B62" s="38" t="s">
        <v>6</v>
      </c>
      <c r="C62" s="110" t="s">
        <v>44</v>
      </c>
      <c r="D62" s="111"/>
      <c r="E62" s="111"/>
      <c r="F62" s="112"/>
      <c r="G62" s="86"/>
      <c r="H62" s="86"/>
      <c r="I62" s="86"/>
      <c r="J62" s="86"/>
      <c r="K62" s="86"/>
      <c r="L62" s="86"/>
      <c r="M62" s="86"/>
      <c r="N62" s="86"/>
    </row>
    <row r="63" spans="1:14" ht="42" thickTop="1">
      <c r="A63" s="137"/>
      <c r="B63" s="113">
        <v>1</v>
      </c>
      <c r="C63" s="26" t="s">
        <v>46</v>
      </c>
      <c r="D63" s="115" t="s">
        <v>24</v>
      </c>
      <c r="E63" s="121" t="s">
        <v>144</v>
      </c>
      <c r="F63" s="121"/>
      <c r="G63" s="123"/>
      <c r="H63" s="122"/>
      <c r="I63" s="122"/>
      <c r="J63" s="122"/>
      <c r="K63" s="122"/>
      <c r="L63" s="122"/>
      <c r="M63" s="122"/>
      <c r="N63" s="122"/>
    </row>
    <row r="64" spans="1:14" ht="81.400000000000006" thickBot="1">
      <c r="A64" s="137"/>
      <c r="B64" s="114"/>
      <c r="C64" s="60" t="s">
        <v>47</v>
      </c>
      <c r="D64" s="116"/>
      <c r="E64" s="120"/>
      <c r="F64" s="120"/>
      <c r="G64" s="123"/>
      <c r="H64" s="122"/>
      <c r="I64" s="122"/>
      <c r="J64" s="122"/>
      <c r="K64" s="122"/>
      <c r="L64" s="122"/>
      <c r="M64" s="122"/>
      <c r="N64" s="122"/>
    </row>
    <row r="65" spans="1:14" ht="41.65">
      <c r="A65" s="137"/>
      <c r="B65" s="117">
        <v>2</v>
      </c>
      <c r="C65" s="26" t="s">
        <v>48</v>
      </c>
      <c r="D65" s="118" t="s">
        <v>100</v>
      </c>
      <c r="E65" s="119" t="s">
        <v>144</v>
      </c>
      <c r="F65" s="119"/>
      <c r="G65" s="123"/>
      <c r="H65" s="122"/>
      <c r="I65" s="122"/>
      <c r="J65" s="122"/>
      <c r="K65" s="122"/>
      <c r="L65" s="122"/>
      <c r="M65" s="122"/>
      <c r="N65" s="122"/>
    </row>
    <row r="66" spans="1:14" ht="125.65" thickBot="1">
      <c r="A66" s="137"/>
      <c r="B66" s="114"/>
      <c r="C66" s="39" t="s">
        <v>121</v>
      </c>
      <c r="D66" s="116"/>
      <c r="E66" s="120"/>
      <c r="F66" s="120"/>
      <c r="G66" s="123"/>
      <c r="H66" s="122"/>
      <c r="I66" s="122"/>
      <c r="J66" s="122"/>
      <c r="K66" s="122"/>
      <c r="L66" s="122"/>
      <c r="M66" s="122"/>
      <c r="N66" s="122"/>
    </row>
    <row r="67" spans="1:14" ht="27.75">
      <c r="A67" s="137"/>
      <c r="B67" s="117">
        <v>3</v>
      </c>
      <c r="C67" s="26" t="s">
        <v>49</v>
      </c>
      <c r="D67" s="118" t="s">
        <v>100</v>
      </c>
      <c r="E67" s="119" t="s">
        <v>144</v>
      </c>
      <c r="F67" s="119"/>
      <c r="G67" s="123"/>
      <c r="H67" s="122"/>
      <c r="I67" s="122"/>
      <c r="J67" s="122"/>
      <c r="K67" s="122"/>
      <c r="L67" s="122"/>
      <c r="M67" s="122"/>
      <c r="N67" s="122"/>
    </row>
    <row r="68" spans="1:14" ht="150.75" thickBot="1">
      <c r="A68" s="137"/>
      <c r="B68" s="114"/>
      <c r="C68" s="39" t="s">
        <v>122</v>
      </c>
      <c r="D68" s="116"/>
      <c r="E68" s="120"/>
      <c r="F68" s="120"/>
      <c r="G68" s="123"/>
      <c r="H68" s="122"/>
      <c r="I68" s="122"/>
      <c r="J68" s="122"/>
      <c r="K68" s="122"/>
      <c r="L68" s="122"/>
      <c r="M68" s="122"/>
      <c r="N68" s="122"/>
    </row>
    <row r="69" spans="1:14" ht="27.75">
      <c r="A69" s="137"/>
      <c r="B69" s="117">
        <v>4</v>
      </c>
      <c r="C69" s="26" t="s">
        <v>50</v>
      </c>
      <c r="D69" s="118" t="s">
        <v>24</v>
      </c>
      <c r="E69" s="119" t="s">
        <v>144</v>
      </c>
      <c r="F69" s="119"/>
      <c r="G69" s="123"/>
      <c r="H69" s="122"/>
      <c r="I69" s="122"/>
      <c r="J69" s="122"/>
      <c r="K69" s="122"/>
      <c r="L69" s="122"/>
      <c r="M69" s="122"/>
      <c r="N69" s="122"/>
    </row>
    <row r="70" spans="1:14" ht="135.4" thickBot="1">
      <c r="A70" s="137"/>
      <c r="B70" s="114"/>
      <c r="C70" s="39" t="s">
        <v>51</v>
      </c>
      <c r="D70" s="116"/>
      <c r="E70" s="120"/>
      <c r="F70" s="120"/>
      <c r="G70" s="123"/>
      <c r="H70" s="122"/>
      <c r="I70" s="122"/>
      <c r="J70" s="122"/>
      <c r="K70" s="122"/>
      <c r="L70" s="122"/>
      <c r="M70" s="122"/>
      <c r="N70" s="122"/>
    </row>
    <row r="71" spans="1:14" ht="41.65">
      <c r="A71" s="137"/>
      <c r="B71" s="117">
        <v>5</v>
      </c>
      <c r="C71" s="26" t="s">
        <v>52</v>
      </c>
      <c r="D71" s="118" t="s">
        <v>43</v>
      </c>
      <c r="E71" s="119" t="s">
        <v>144</v>
      </c>
      <c r="F71" s="119"/>
      <c r="G71" s="123"/>
      <c r="H71" s="122"/>
      <c r="I71" s="122"/>
      <c r="J71" s="122"/>
      <c r="K71" s="122"/>
      <c r="L71" s="122"/>
      <c r="M71" s="122"/>
      <c r="N71" s="122"/>
    </row>
    <row r="72" spans="1:14" ht="162.4" thickBot="1">
      <c r="A72" s="137"/>
      <c r="B72" s="114"/>
      <c r="C72" s="39" t="s">
        <v>53</v>
      </c>
      <c r="D72" s="116"/>
      <c r="E72" s="120"/>
      <c r="F72" s="120"/>
      <c r="G72" s="123"/>
      <c r="H72" s="122"/>
      <c r="I72" s="122"/>
      <c r="J72" s="122"/>
      <c r="K72" s="122"/>
      <c r="L72" s="122"/>
      <c r="M72" s="122"/>
      <c r="N72" s="122"/>
    </row>
    <row r="73" spans="1:14" ht="55.5">
      <c r="A73" s="137"/>
      <c r="B73" s="117">
        <v>6</v>
      </c>
      <c r="C73" s="26" t="s">
        <v>54</v>
      </c>
      <c r="D73" s="118" t="s">
        <v>43</v>
      </c>
      <c r="E73" s="119" t="s">
        <v>144</v>
      </c>
      <c r="F73" s="119"/>
      <c r="G73" s="123"/>
      <c r="H73" s="122"/>
      <c r="I73" s="122"/>
      <c r="J73" s="122"/>
      <c r="K73" s="122"/>
      <c r="L73" s="122"/>
      <c r="M73" s="122"/>
      <c r="N73" s="122"/>
    </row>
    <row r="74" spans="1:14" ht="202.9" thickBot="1">
      <c r="A74" s="137"/>
      <c r="B74" s="114"/>
      <c r="C74" s="61" t="s">
        <v>123</v>
      </c>
      <c r="D74" s="116"/>
      <c r="E74" s="120"/>
      <c r="F74" s="120"/>
      <c r="G74" s="123"/>
      <c r="H74" s="122"/>
      <c r="I74" s="122"/>
      <c r="J74" s="122"/>
      <c r="K74" s="122"/>
      <c r="L74" s="122"/>
      <c r="M74" s="122"/>
      <c r="N74" s="122"/>
    </row>
    <row r="75" spans="1:14" ht="14.65" thickBot="1">
      <c r="A75" s="86"/>
      <c r="B75" s="108" t="s">
        <v>55</v>
      </c>
      <c r="C75" s="109"/>
      <c r="D75" s="52"/>
      <c r="E75" s="53"/>
      <c r="F75" s="54">
        <f>SUM(F63:F74)</f>
        <v>0</v>
      </c>
      <c r="G75" s="86"/>
      <c r="H75" s="86"/>
      <c r="I75" s="86"/>
      <c r="J75" s="86"/>
      <c r="K75" s="86"/>
      <c r="L75" s="86"/>
      <c r="M75" s="86"/>
      <c r="N75" s="86"/>
    </row>
    <row r="76" spans="1:14" ht="16.149999999999999" thickTop="1" thickBot="1">
      <c r="A76" s="86"/>
      <c r="B76" s="38" t="s">
        <v>56</v>
      </c>
      <c r="C76" s="110" t="s">
        <v>57</v>
      </c>
      <c r="D76" s="111"/>
      <c r="E76" s="111"/>
      <c r="F76" s="112"/>
      <c r="G76" s="86"/>
      <c r="H76" s="86"/>
      <c r="I76" s="86"/>
      <c r="J76" s="86"/>
      <c r="K76" s="86"/>
      <c r="L76" s="86"/>
      <c r="M76" s="86"/>
      <c r="N76" s="86"/>
    </row>
    <row r="77" spans="1:14" ht="28.15" thickTop="1">
      <c r="A77" s="67"/>
      <c r="B77" s="113">
        <v>1</v>
      </c>
      <c r="C77" s="26" t="s">
        <v>59</v>
      </c>
      <c r="D77" s="115" t="s">
        <v>100</v>
      </c>
      <c r="E77" s="121" t="s">
        <v>144</v>
      </c>
      <c r="F77" s="121"/>
      <c r="G77" s="62"/>
      <c r="H77" s="62"/>
      <c r="I77" s="62"/>
      <c r="J77" s="62"/>
      <c r="K77" s="62"/>
      <c r="L77" s="62"/>
      <c r="M77" s="62"/>
      <c r="N77" s="62"/>
    </row>
    <row r="78" spans="1:14" ht="123.75" thickBot="1">
      <c r="B78" s="114"/>
      <c r="C78" s="60" t="s">
        <v>129</v>
      </c>
      <c r="D78" s="116"/>
      <c r="E78" s="120"/>
      <c r="F78" s="120"/>
    </row>
    <row r="79" spans="1:14" ht="69.400000000000006">
      <c r="B79" s="117">
        <v>2</v>
      </c>
      <c r="C79" s="26" t="s">
        <v>60</v>
      </c>
      <c r="D79" s="118" t="s">
        <v>100</v>
      </c>
      <c r="E79" s="119" t="s">
        <v>144</v>
      </c>
      <c r="F79" s="119"/>
    </row>
    <row r="80" spans="1:14" ht="191.25" thickBot="1">
      <c r="B80" s="114"/>
      <c r="C80" s="39" t="s">
        <v>130</v>
      </c>
      <c r="D80" s="116"/>
      <c r="E80" s="120"/>
      <c r="F80" s="120"/>
    </row>
    <row r="81" spans="2:6" ht="33.75" customHeight="1">
      <c r="B81" s="117">
        <v>3</v>
      </c>
      <c r="C81" s="26" t="s">
        <v>61</v>
      </c>
      <c r="D81" s="118" t="s">
        <v>99</v>
      </c>
      <c r="E81" s="119" t="s">
        <v>144</v>
      </c>
      <c r="F81" s="119"/>
    </row>
    <row r="82" spans="2:6" ht="191.25" thickBot="1">
      <c r="B82" s="114"/>
      <c r="C82" s="39" t="s">
        <v>131</v>
      </c>
      <c r="D82" s="116"/>
      <c r="E82" s="120"/>
      <c r="F82" s="120"/>
    </row>
    <row r="83" spans="2:6" ht="41.65">
      <c r="B83" s="117">
        <v>4</v>
      </c>
      <c r="C83" s="26" t="s">
        <v>63</v>
      </c>
      <c r="D83" s="118" t="s">
        <v>99</v>
      </c>
      <c r="E83" s="119" t="s">
        <v>144</v>
      </c>
      <c r="F83" s="119"/>
    </row>
    <row r="84" spans="2:6" ht="177.75" thickBot="1">
      <c r="B84" s="114"/>
      <c r="C84" s="39" t="s">
        <v>132</v>
      </c>
      <c r="D84" s="116"/>
      <c r="E84" s="120"/>
      <c r="F84" s="120"/>
    </row>
    <row r="85" spans="2:6" ht="41.65">
      <c r="B85" s="117">
        <v>5</v>
      </c>
      <c r="C85" s="26" t="s">
        <v>64</v>
      </c>
      <c r="D85" s="118" t="s">
        <v>24</v>
      </c>
      <c r="E85" s="119" t="s">
        <v>144</v>
      </c>
      <c r="F85" s="119"/>
    </row>
    <row r="86" spans="2:6" ht="77.25" customHeight="1" thickBot="1">
      <c r="B86" s="114"/>
      <c r="C86" s="39" t="s">
        <v>65</v>
      </c>
      <c r="D86" s="116"/>
      <c r="E86" s="120"/>
      <c r="F86" s="120"/>
    </row>
    <row r="87" spans="2:6" ht="27.75">
      <c r="B87" s="129">
        <v>6</v>
      </c>
      <c r="C87" s="95" t="s">
        <v>66</v>
      </c>
      <c r="D87" s="131" t="s">
        <v>24</v>
      </c>
      <c r="E87" s="133" t="s">
        <v>144</v>
      </c>
      <c r="F87" s="133"/>
    </row>
    <row r="88" spans="2:6" ht="67.900000000000006" thickBot="1">
      <c r="B88" s="130"/>
      <c r="C88" s="96" t="s">
        <v>67</v>
      </c>
      <c r="D88" s="132"/>
      <c r="E88" s="134"/>
      <c r="F88" s="134"/>
    </row>
    <row r="89" spans="2:6" ht="124.5" thickTop="1" thickBot="1">
      <c r="B89" s="97">
        <v>7</v>
      </c>
      <c r="C89" s="98" t="s">
        <v>147</v>
      </c>
      <c r="D89" s="99" t="s">
        <v>62</v>
      </c>
      <c r="E89" s="101" t="s">
        <v>144</v>
      </c>
      <c r="F89" s="100"/>
    </row>
    <row r="90" spans="2:6" ht="14.25" thickBot="1">
      <c r="B90" s="127" t="s">
        <v>58</v>
      </c>
      <c r="C90" s="128"/>
      <c r="D90" s="52"/>
      <c r="E90" s="53"/>
      <c r="F90" s="54">
        <f>SUM(F77:F89)</f>
        <v>0</v>
      </c>
    </row>
    <row r="91" spans="2:6" ht="13.9" thickTop="1"/>
    <row r="92" spans="2:6">
      <c r="C92" s="16" t="s">
        <v>149</v>
      </c>
      <c r="F92" s="19">
        <f>F14+F29+F61+F75+F90</f>
        <v>0</v>
      </c>
    </row>
  </sheetData>
  <mergeCells count="344">
    <mergeCell ref="B3:F3"/>
    <mergeCell ref="B4:C4"/>
    <mergeCell ref="C7:F7"/>
    <mergeCell ref="A9:A10"/>
    <mergeCell ref="B9:B10"/>
    <mergeCell ref="C9:C10"/>
    <mergeCell ref="D9:D10"/>
    <mergeCell ref="E9:E10"/>
    <mergeCell ref="F9:F10"/>
    <mergeCell ref="A16:A17"/>
    <mergeCell ref="B16:B17"/>
    <mergeCell ref="D16:D17"/>
    <mergeCell ref="E16:E17"/>
    <mergeCell ref="G9:G10"/>
    <mergeCell ref="H9:H10"/>
    <mergeCell ref="I9:I10"/>
    <mergeCell ref="J9:J10"/>
    <mergeCell ref="K9:K10"/>
    <mergeCell ref="H16:H17"/>
    <mergeCell ref="I16:I17"/>
    <mergeCell ref="J16:J17"/>
    <mergeCell ref="K16:K17"/>
    <mergeCell ref="D19:D20"/>
    <mergeCell ref="E19:E20"/>
    <mergeCell ref="F19:F20"/>
    <mergeCell ref="G19:G20"/>
    <mergeCell ref="F16:F17"/>
    <mergeCell ref="G16:G17"/>
    <mergeCell ref="M9:M10"/>
    <mergeCell ref="N9:N10"/>
    <mergeCell ref="C11:F11"/>
    <mergeCell ref="B14:C14"/>
    <mergeCell ref="C15:F15"/>
    <mergeCell ref="L9:L10"/>
    <mergeCell ref="L16:L17"/>
    <mergeCell ref="M16:M17"/>
    <mergeCell ref="N16:N17"/>
    <mergeCell ref="J22:J23"/>
    <mergeCell ref="K22:K23"/>
    <mergeCell ref="L22:L23"/>
    <mergeCell ref="M22:M23"/>
    <mergeCell ref="N22:N23"/>
    <mergeCell ref="B24:B25"/>
    <mergeCell ref="D24:D25"/>
    <mergeCell ref="N19:N20"/>
    <mergeCell ref="A22:A23"/>
    <mergeCell ref="B22:B23"/>
    <mergeCell ref="D22:D23"/>
    <mergeCell ref="E22:E23"/>
    <mergeCell ref="F22:F23"/>
    <mergeCell ref="G22:G23"/>
    <mergeCell ref="H22:H23"/>
    <mergeCell ref="I22:I23"/>
    <mergeCell ref="H19:H20"/>
    <mergeCell ref="I19:I20"/>
    <mergeCell ref="J19:J20"/>
    <mergeCell ref="K19:K20"/>
    <mergeCell ref="L19:L20"/>
    <mergeCell ref="M19:M20"/>
    <mergeCell ref="A19:A20"/>
    <mergeCell ref="B19:B20"/>
    <mergeCell ref="M26:M27"/>
    <mergeCell ref="N26:N27"/>
    <mergeCell ref="B29:C29"/>
    <mergeCell ref="I29:J29"/>
    <mergeCell ref="C30:F30"/>
    <mergeCell ref="A31:A32"/>
    <mergeCell ref="B31:B32"/>
    <mergeCell ref="D31:D32"/>
    <mergeCell ref="E31:E32"/>
    <mergeCell ref="G26:G27"/>
    <mergeCell ref="H26:H27"/>
    <mergeCell ref="I26:I27"/>
    <mergeCell ref="J26:J27"/>
    <mergeCell ref="K26:K27"/>
    <mergeCell ref="L26:L27"/>
    <mergeCell ref="A26:A27"/>
    <mergeCell ref="B26:B27"/>
    <mergeCell ref="D26:D27"/>
    <mergeCell ref="E26:E27"/>
    <mergeCell ref="F26:F27"/>
    <mergeCell ref="L31:L32"/>
    <mergeCell ref="M31:M32"/>
    <mergeCell ref="H35:H36"/>
    <mergeCell ref="I35:I36"/>
    <mergeCell ref="N31:N32"/>
    <mergeCell ref="A33:A34"/>
    <mergeCell ref="B33:B34"/>
    <mergeCell ref="D33:D34"/>
    <mergeCell ref="E33:E34"/>
    <mergeCell ref="F33:F34"/>
    <mergeCell ref="G33:G34"/>
    <mergeCell ref="F31:F32"/>
    <mergeCell ref="G31:G32"/>
    <mergeCell ref="H31:H32"/>
    <mergeCell ref="I31:I32"/>
    <mergeCell ref="J31:J32"/>
    <mergeCell ref="K31:K32"/>
    <mergeCell ref="N33:N34"/>
    <mergeCell ref="H33:H34"/>
    <mergeCell ref="I33:I34"/>
    <mergeCell ref="J33:J34"/>
    <mergeCell ref="K33:K34"/>
    <mergeCell ref="L33:L34"/>
    <mergeCell ref="M33:M34"/>
    <mergeCell ref="F37:F38"/>
    <mergeCell ref="G37:G38"/>
    <mergeCell ref="J35:J36"/>
    <mergeCell ref="K35:K36"/>
    <mergeCell ref="L35:L36"/>
    <mergeCell ref="M35:M36"/>
    <mergeCell ref="N35:N36"/>
    <mergeCell ref="A37:A38"/>
    <mergeCell ref="B37:B38"/>
    <mergeCell ref="D37:D38"/>
    <mergeCell ref="E37:E38"/>
    <mergeCell ref="L37:L38"/>
    <mergeCell ref="M37:M38"/>
    <mergeCell ref="N37:N38"/>
    <mergeCell ref="H37:H38"/>
    <mergeCell ref="I37:I38"/>
    <mergeCell ref="J37:J38"/>
    <mergeCell ref="K37:K38"/>
    <mergeCell ref="A35:A36"/>
    <mergeCell ref="B35:B36"/>
    <mergeCell ref="D35:D36"/>
    <mergeCell ref="E35:E36"/>
    <mergeCell ref="F35:F36"/>
    <mergeCell ref="G35:G36"/>
    <mergeCell ref="N39:N40"/>
    <mergeCell ref="A42:A43"/>
    <mergeCell ref="B42:B43"/>
    <mergeCell ref="D42:D43"/>
    <mergeCell ref="E42:E43"/>
    <mergeCell ref="F42:F43"/>
    <mergeCell ref="G42:G43"/>
    <mergeCell ref="H42:H43"/>
    <mergeCell ref="I42:I43"/>
    <mergeCell ref="H39:H40"/>
    <mergeCell ref="I39:I40"/>
    <mergeCell ref="J39:J40"/>
    <mergeCell ref="K39:K40"/>
    <mergeCell ref="L39:L40"/>
    <mergeCell ref="M39:M40"/>
    <mergeCell ref="A39:A40"/>
    <mergeCell ref="B39:B40"/>
    <mergeCell ref="D39:D40"/>
    <mergeCell ref="E39:E40"/>
    <mergeCell ref="F39:F40"/>
    <mergeCell ref="G39:G40"/>
    <mergeCell ref="J42:J43"/>
    <mergeCell ref="K42:K43"/>
    <mergeCell ref="L42:L43"/>
    <mergeCell ref="M42:M43"/>
    <mergeCell ref="N42:N43"/>
    <mergeCell ref="B44:B45"/>
    <mergeCell ref="D44:D45"/>
    <mergeCell ref="E44:E45"/>
    <mergeCell ref="F44:F45"/>
    <mergeCell ref="A49:A50"/>
    <mergeCell ref="B49:B50"/>
    <mergeCell ref="D49:D50"/>
    <mergeCell ref="E49:E50"/>
    <mergeCell ref="F49:F50"/>
    <mergeCell ref="G49:G50"/>
    <mergeCell ref="H49:H50"/>
    <mergeCell ref="G46:G47"/>
    <mergeCell ref="H46:H47"/>
    <mergeCell ref="A46:A47"/>
    <mergeCell ref="B46:B47"/>
    <mergeCell ref="D46:D47"/>
    <mergeCell ref="E46:E47"/>
    <mergeCell ref="F46:F47"/>
    <mergeCell ref="E51:E52"/>
    <mergeCell ref="F51:F52"/>
    <mergeCell ref="I49:I50"/>
    <mergeCell ref="J49:J50"/>
    <mergeCell ref="K49:K50"/>
    <mergeCell ref="L49:L50"/>
    <mergeCell ref="M49:M50"/>
    <mergeCell ref="N49:N50"/>
    <mergeCell ref="M46:M47"/>
    <mergeCell ref="N46:N47"/>
    <mergeCell ref="I46:I47"/>
    <mergeCell ref="J46:J47"/>
    <mergeCell ref="K46:K47"/>
    <mergeCell ref="L46:L47"/>
    <mergeCell ref="I53:I54"/>
    <mergeCell ref="J53:J54"/>
    <mergeCell ref="K53:K54"/>
    <mergeCell ref="L53:L54"/>
    <mergeCell ref="M53:M54"/>
    <mergeCell ref="N53:N54"/>
    <mergeCell ref="M51:M52"/>
    <mergeCell ref="N51:N52"/>
    <mergeCell ref="A53:A54"/>
    <mergeCell ref="B53:B54"/>
    <mergeCell ref="D53:D54"/>
    <mergeCell ref="E53:E54"/>
    <mergeCell ref="F53:F54"/>
    <mergeCell ref="G53:G54"/>
    <mergeCell ref="H53:H54"/>
    <mergeCell ref="G51:G52"/>
    <mergeCell ref="H51:H52"/>
    <mergeCell ref="I51:I52"/>
    <mergeCell ref="J51:J52"/>
    <mergeCell ref="K51:K52"/>
    <mergeCell ref="L51:L52"/>
    <mergeCell ref="A51:A52"/>
    <mergeCell ref="B51:B52"/>
    <mergeCell ref="D51:D52"/>
    <mergeCell ref="K57:K58"/>
    <mergeCell ref="L57:L58"/>
    <mergeCell ref="M57:M58"/>
    <mergeCell ref="N57:N58"/>
    <mergeCell ref="M55:M56"/>
    <mergeCell ref="N55:N56"/>
    <mergeCell ref="A57:A58"/>
    <mergeCell ref="B57:B58"/>
    <mergeCell ref="D57:D58"/>
    <mergeCell ref="E57:E58"/>
    <mergeCell ref="F57:F58"/>
    <mergeCell ref="G57:G58"/>
    <mergeCell ref="H57:H58"/>
    <mergeCell ref="G55:G56"/>
    <mergeCell ref="H55:H56"/>
    <mergeCell ref="I55:I56"/>
    <mergeCell ref="J55:J56"/>
    <mergeCell ref="K55:K56"/>
    <mergeCell ref="L55:L56"/>
    <mergeCell ref="A55:A56"/>
    <mergeCell ref="B55:B56"/>
    <mergeCell ref="D55:D56"/>
    <mergeCell ref="E55:E56"/>
    <mergeCell ref="F55:F56"/>
    <mergeCell ref="B61:C61"/>
    <mergeCell ref="C62:F62"/>
    <mergeCell ref="A63:A64"/>
    <mergeCell ref="B63:B64"/>
    <mergeCell ref="D63:D64"/>
    <mergeCell ref="E63:E64"/>
    <mergeCell ref="F63:F64"/>
    <mergeCell ref="I57:I58"/>
    <mergeCell ref="J57:J58"/>
    <mergeCell ref="I65:I66"/>
    <mergeCell ref="J65:J66"/>
    <mergeCell ref="K65:K66"/>
    <mergeCell ref="L65:L66"/>
    <mergeCell ref="M65:M66"/>
    <mergeCell ref="N65:N66"/>
    <mergeCell ref="M63:M64"/>
    <mergeCell ref="N63:N64"/>
    <mergeCell ref="A65:A66"/>
    <mergeCell ref="B65:B66"/>
    <mergeCell ref="D65:D66"/>
    <mergeCell ref="E65:E66"/>
    <mergeCell ref="F65:F66"/>
    <mergeCell ref="G65:G66"/>
    <mergeCell ref="H65:H66"/>
    <mergeCell ref="G63:G64"/>
    <mergeCell ref="H63:H64"/>
    <mergeCell ref="I63:I64"/>
    <mergeCell ref="J63:J64"/>
    <mergeCell ref="K63:K64"/>
    <mergeCell ref="L63:L64"/>
    <mergeCell ref="A69:A70"/>
    <mergeCell ref="B69:B70"/>
    <mergeCell ref="D69:D70"/>
    <mergeCell ref="E69:E70"/>
    <mergeCell ref="F69:F70"/>
    <mergeCell ref="G69:G70"/>
    <mergeCell ref="H69:H70"/>
    <mergeCell ref="G67:G68"/>
    <mergeCell ref="H67:H68"/>
    <mergeCell ref="A67:A68"/>
    <mergeCell ref="B67:B68"/>
    <mergeCell ref="D67:D68"/>
    <mergeCell ref="E67:E68"/>
    <mergeCell ref="F67:F68"/>
    <mergeCell ref="E71:E72"/>
    <mergeCell ref="F71:F72"/>
    <mergeCell ref="I69:I70"/>
    <mergeCell ref="J69:J70"/>
    <mergeCell ref="K69:K70"/>
    <mergeCell ref="L69:L70"/>
    <mergeCell ref="M69:M70"/>
    <mergeCell ref="N69:N70"/>
    <mergeCell ref="M67:M68"/>
    <mergeCell ref="N67:N68"/>
    <mergeCell ref="I67:I68"/>
    <mergeCell ref="J67:J68"/>
    <mergeCell ref="K67:K68"/>
    <mergeCell ref="L67:L68"/>
    <mergeCell ref="I73:I74"/>
    <mergeCell ref="J73:J74"/>
    <mergeCell ref="K73:K74"/>
    <mergeCell ref="L73:L74"/>
    <mergeCell ref="M73:M74"/>
    <mergeCell ref="N73:N74"/>
    <mergeCell ref="M71:M72"/>
    <mergeCell ref="N71:N72"/>
    <mergeCell ref="A73:A74"/>
    <mergeCell ref="B73:B74"/>
    <mergeCell ref="D73:D74"/>
    <mergeCell ref="E73:E74"/>
    <mergeCell ref="F73:F74"/>
    <mergeCell ref="G73:G74"/>
    <mergeCell ref="H73:H74"/>
    <mergeCell ref="G71:G72"/>
    <mergeCell ref="H71:H72"/>
    <mergeCell ref="I71:I72"/>
    <mergeCell ref="J71:J72"/>
    <mergeCell ref="K71:K72"/>
    <mergeCell ref="L71:L72"/>
    <mergeCell ref="A71:A72"/>
    <mergeCell ref="B71:B72"/>
    <mergeCell ref="D71:D72"/>
    <mergeCell ref="B79:B80"/>
    <mergeCell ref="D79:D80"/>
    <mergeCell ref="E79:E80"/>
    <mergeCell ref="F79:F80"/>
    <mergeCell ref="B81:B82"/>
    <mergeCell ref="D81:D82"/>
    <mergeCell ref="E81:E82"/>
    <mergeCell ref="F81:F82"/>
    <mergeCell ref="B75:C75"/>
    <mergeCell ref="C76:F76"/>
    <mergeCell ref="B77:B78"/>
    <mergeCell ref="D77:D78"/>
    <mergeCell ref="E77:E78"/>
    <mergeCell ref="F77:F78"/>
    <mergeCell ref="B87:B88"/>
    <mergeCell ref="D87:D88"/>
    <mergeCell ref="E87:E88"/>
    <mergeCell ref="F87:F88"/>
    <mergeCell ref="B90:C90"/>
    <mergeCell ref="B83:B84"/>
    <mergeCell ref="D83:D84"/>
    <mergeCell ref="E83:E84"/>
    <mergeCell ref="F83:F84"/>
    <mergeCell ref="B85:B86"/>
    <mergeCell ref="D85:D86"/>
    <mergeCell ref="E85:E86"/>
    <mergeCell ref="F85:F86"/>
  </mergeCells>
  <pageMargins left="0.7" right="0.7" top="0.75" bottom="0.75" header="0.3" footer="0.3"/>
  <pageSetup paperSize="9" scale="5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8"/>
  <sheetViews>
    <sheetView workbookViewId="0">
      <selection sqref="A1:A2"/>
    </sheetView>
  </sheetViews>
  <sheetFormatPr defaultRowHeight="14.25"/>
  <cols>
    <col min="2" max="2" width="45.46484375" customWidth="1"/>
    <col min="3" max="3" width="23.86328125" customWidth="1"/>
  </cols>
  <sheetData>
    <row r="1" spans="1:3" ht="15.75">
      <c r="A1" s="158"/>
      <c r="B1" s="156" t="s">
        <v>72</v>
      </c>
      <c r="C1" s="157"/>
    </row>
    <row r="2" spans="1:3">
      <c r="A2" s="159"/>
      <c r="B2" s="11" t="s">
        <v>33</v>
      </c>
      <c r="C2" s="10" t="s">
        <v>146</v>
      </c>
    </row>
    <row r="3" spans="1:3">
      <c r="A3" s="7">
        <v>1</v>
      </c>
      <c r="B3" s="12" t="s">
        <v>1</v>
      </c>
      <c r="C3" s="13">
        <f>'Putni prelaz 7+071.18'!F14</f>
        <v>0</v>
      </c>
    </row>
    <row r="4" spans="1:3">
      <c r="A4" s="8">
        <v>2</v>
      </c>
      <c r="B4" s="6" t="s">
        <v>13</v>
      </c>
      <c r="C4" s="13">
        <f>'Putni prelaz 7+071.18'!F29</f>
        <v>0</v>
      </c>
    </row>
    <row r="5" spans="1:3">
      <c r="A5" s="8">
        <v>3</v>
      </c>
      <c r="B5" s="6" t="s">
        <v>14</v>
      </c>
      <c r="C5" s="13">
        <f>'Putni prelaz 7+071.18'!F61</f>
        <v>0</v>
      </c>
    </row>
    <row r="6" spans="1:3">
      <c r="A6" s="8">
        <v>4</v>
      </c>
      <c r="B6" s="6" t="s">
        <v>44</v>
      </c>
      <c r="C6" s="13">
        <f>'Putni prelaz 7+071.18'!F75</f>
        <v>0</v>
      </c>
    </row>
    <row r="7" spans="1:3">
      <c r="A7" s="8">
        <v>5</v>
      </c>
      <c r="B7" s="6" t="s">
        <v>57</v>
      </c>
      <c r="C7" s="13">
        <f>'Putni prelaz 7+071.18'!F90</f>
        <v>0</v>
      </c>
    </row>
    <row r="8" spans="1:3">
      <c r="A8" s="9"/>
      <c r="B8" s="6" t="s">
        <v>34</v>
      </c>
      <c r="C8" s="14">
        <f>SUM(C3:C7)</f>
        <v>0</v>
      </c>
    </row>
  </sheetData>
  <mergeCells count="2">
    <mergeCell ref="A1:A2"/>
    <mergeCell ref="B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REKAPITULACIJA 7.1</vt:lpstr>
      <vt:lpstr>REKAPITULACIJA 7.2</vt:lpstr>
      <vt:lpstr>REKAPITULACIJA 7.3</vt:lpstr>
      <vt:lpstr>putni prelaz 2+253.14</vt:lpstr>
      <vt:lpstr>Rek pp 2+253.14</vt:lpstr>
      <vt:lpstr>putni prelaz 5+235.87</vt:lpstr>
      <vt:lpstr>Rek pp 5+235.87</vt:lpstr>
      <vt:lpstr>Putni prelaz 7+071.18</vt:lpstr>
      <vt:lpstr>Rek pp 7+071.18</vt:lpstr>
      <vt:lpstr>Putni prelaz 7+335.02</vt:lpstr>
      <vt:lpstr>Rek pp 7+335.02</vt:lpstr>
      <vt:lpstr>Putni prelaz 8+544.13</vt:lpstr>
      <vt:lpstr>Rek pp 8+544.13</vt:lpstr>
      <vt:lpstr>Putni prelaz 9+683.61</vt:lpstr>
      <vt:lpstr>Rek pp 9+683.61</vt:lpstr>
      <vt:lpstr>Putni prelaz 11+695.94</vt:lpstr>
      <vt:lpstr>Rek pp 11+695.94 </vt:lpstr>
      <vt:lpstr>Putni prelaz 14+971.84</vt:lpstr>
      <vt:lpstr>Rek pp 14+971.84</vt:lpstr>
      <vt:lpstr>Putni prelaz 17+099.47</vt:lpstr>
      <vt:lpstr>Rek pp 17+099.47</vt:lpstr>
      <vt:lpstr>Putni prelaz 22+792.57</vt:lpstr>
      <vt:lpstr>Rek pp 22+792.57</vt:lpstr>
      <vt:lpstr>Putni prelaz 24+321.76</vt:lpstr>
      <vt:lpstr>Rek pp 24+321.76</vt:lpstr>
      <vt:lpstr>Putni prelaz 25+277.78</vt:lpstr>
      <vt:lpstr>Rek pp 25+277.78</vt:lpstr>
      <vt:lpstr>Putni prelaz 26+506.63</vt:lpstr>
      <vt:lpstr>Rek pp 26+506.63</vt:lpstr>
      <vt:lpstr>REKAPITULACIJA ALL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Senad Dervisevic</dc:creator>
  <cp:lastModifiedBy>lazar</cp:lastModifiedBy>
  <cp:lastPrinted>2015-09-10T16:48:59Z</cp:lastPrinted>
  <dcterms:created xsi:type="dcterms:W3CDTF">2013-05-31T11:08:52Z</dcterms:created>
  <dcterms:modified xsi:type="dcterms:W3CDTF">2021-04-11T13:05:27Z</dcterms:modified>
</cp:coreProperties>
</file>