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5 Образац структуре цена (обим радова) К 10 станични објекти\03 05 Образац структуре цена (обим радова) К 10 С.О. Хајдуково\Обим радова Хајдуково архитектура\"/>
    </mc:Choice>
  </mc:AlternateContent>
  <xr:revisionPtr revIDLastSave="0" documentId="13_ncr:1_{50667B49-92FA-496D-ACA7-1353CCDF8FD4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peroni i nadstrenica" sheetId="10" r:id="rId1"/>
  </sheets>
  <definedNames>
    <definedName name="_xlnm.Print_Area" localSheetId="0">'peroni i nadstrenica'!$A$1:$F$138</definedName>
    <definedName name="_xlnm.Print_Titles" localSheetId="0">'peroni i nadstrenica'!$12:$13</definedName>
  </definedNames>
  <calcPr calcId="191029"/>
</workbook>
</file>

<file path=xl/calcChain.xml><?xml version="1.0" encoding="utf-8"?>
<calcChain xmlns="http://schemas.openxmlformats.org/spreadsheetml/2006/main">
  <c r="F107" i="10" l="1"/>
  <c r="F39" i="10"/>
  <c r="F122" i="10" s="1"/>
  <c r="F33" i="10"/>
  <c r="C128" i="10" l="1"/>
  <c r="B128" i="10"/>
  <c r="C127" i="10"/>
  <c r="B127" i="10"/>
  <c r="C126" i="10"/>
  <c r="B126" i="10"/>
  <c r="C125" i="10"/>
  <c r="B125" i="10"/>
  <c r="B124" i="10"/>
  <c r="C124" i="10"/>
  <c r="C123" i="10"/>
  <c r="B123" i="10"/>
  <c r="C122" i="10"/>
  <c r="B122" i="10"/>
  <c r="C121" i="10"/>
  <c r="B121" i="10"/>
  <c r="C120" i="10"/>
  <c r="B120" i="10"/>
  <c r="F44" i="10" l="1"/>
  <c r="F123" i="10" s="1"/>
  <c r="F118" i="10" l="1"/>
  <c r="F125" i="10" l="1"/>
  <c r="F128" i="10" l="1"/>
  <c r="F127" i="10"/>
  <c r="F84" i="10"/>
  <c r="F126" i="10" s="1"/>
  <c r="F57" i="10"/>
  <c r="F121" i="10"/>
  <c r="F124" i="10" l="1"/>
  <c r="F23" i="10" l="1"/>
  <c r="F120" i="10" s="1"/>
  <c r="G120" i="10" s="1"/>
  <c r="F130" i="10" l="1"/>
  <c r="G130" i="10" s="1"/>
</calcChain>
</file>

<file path=xl/sharedStrings.xml><?xml version="1.0" encoding="utf-8"?>
<sst xmlns="http://schemas.openxmlformats.org/spreadsheetml/2006/main" count="190" uniqueCount="147">
  <si>
    <t>m³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</si>
  <si>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</si>
  <si>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</si>
  <si>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</si>
  <si>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</si>
  <si>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</si>
  <si>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Jed. mere</t>
  </si>
  <si>
    <t>pruga: Subotica-Horgoš- granica sa Mađarskom</t>
  </si>
  <si>
    <t>m²</t>
  </si>
  <si>
    <t>Čelična konstrukcija</t>
  </si>
  <si>
    <t>Obračun po kilogramu ugrađene i finalno obrađene čelične konstrukcije.</t>
  </si>
  <si>
    <t>Obračun po m².</t>
  </si>
  <si>
    <t>Zemljani radovi</t>
  </si>
  <si>
    <t>Iskop se radi od gornje ivice nasutog terena do kote donje ivice mršavog betona ispod temelja.</t>
  </si>
  <si>
    <t>Obračun po m³ iskopanog materijala sa odvozom na gradilišnu deponiju za kasnije nasipanje.</t>
  </si>
  <si>
    <t>Iskop u nasutom terenu  za izradu temelja peronske nadstrešnice.</t>
  </si>
  <si>
    <t>Obračun za nasipanje dat je prema projektovanom terenu oko objekta i dovozom zemnje sa gradilišne deponije.</t>
  </si>
  <si>
    <t>Obračun po m³.</t>
  </si>
  <si>
    <t>Nasipanje iskopanog materijala iz iskopa , u slojevima od 20 - 30 cm, sa nabijanjem i eventualnim kvašenjem, ako to  zahteva nadzorni organ.</t>
  </si>
  <si>
    <t xml:space="preserve">Odvoz viška iskopanog materijala van gradilišta, na lokalnu deponiju, sa utovarom i istovarom iskopanog materijala iz vozila i grubim planiranjem zemlje na deponiji. </t>
  </si>
  <si>
    <t>Obračun po m³ .</t>
  </si>
  <si>
    <t>UKUPNO - Zemljani radovi</t>
  </si>
  <si>
    <t>Betonski i armirano betonski radovi</t>
  </si>
  <si>
    <t>UKUPNO - Betonski i armirano betonski radovi</t>
  </si>
  <si>
    <t>UKUPNO - Čelična konstrukcija</t>
  </si>
  <si>
    <t>kg</t>
  </si>
  <si>
    <t>Armirački radovi</t>
  </si>
  <si>
    <t>UKUPNO - Armirački radovi</t>
  </si>
  <si>
    <t>Nabavka, transport i ugradnja armature od rebrastog čelika B500B (granica razvlačenja 500MPa) za sve elemente konstrukcije.</t>
  </si>
  <si>
    <t>Količina armature aproksimativno, na osnovu količine betona, do izrade detalja armature.</t>
  </si>
  <si>
    <t>Bravarski radovi</t>
  </si>
  <si>
    <t>- ispune od kaljenog stakla debljine d=6 mm</t>
  </si>
  <si>
    <t>- nosača stakla od prohroma, u svemu prema specifikaciji proizvođača</t>
  </si>
  <si>
    <t xml:space="preserve"> m¹</t>
  </si>
  <si>
    <t>m¹</t>
  </si>
  <si>
    <t>kom</t>
  </si>
  <si>
    <t>UKUPNO - Bravarski radovi</t>
  </si>
  <si>
    <t>Pokrivački radovi</t>
  </si>
  <si>
    <t>Nabavka materijala i pokrivanje dela nadstrešnice saćastim polikarbonatnim pločama debljine d=6 mm, u svemu prema detalju.</t>
  </si>
  <si>
    <t xml:space="preserve">Ploče su samoperive, sa infracrvenim blokatorom i obostranom UV zaštitom. Fiksiranje se izvodi sa poliamidnim šrafovima sa gumenim profilima i pripadajućim lajsnama iz programa proizvođača. </t>
  </si>
  <si>
    <t>Raditi u svemu prema specifikaciji proizvođača, sve mere uzeti na licu mesta.</t>
  </si>
  <si>
    <t>Obračun po m² opisane pozicije.</t>
  </si>
  <si>
    <t>Proizvođač će definisati način ugradnje radioničkim crtežima na koje je u obavezi da dobije saglasnost Projektanta i Naručioca.</t>
  </si>
  <si>
    <t>UKUPNO - Pokrivački radovi</t>
  </si>
  <si>
    <t>Limarski radovi</t>
  </si>
  <si>
    <t>Nabavka materijala i pokrivanje dela nadstrešnice toplocinkovanim, čeličnim profilisanim limom debljine d=0,6 mm, završno plastifciranog u tonu RAL 2000.</t>
  </si>
  <si>
    <t>Ploče lima su  zavrtnjima pričvršćene za čeličnu potkonstrukciju  nadstrešnice</t>
  </si>
  <si>
    <t>Raditi u svemu prema detalju i uputstvima Projektanta.</t>
  </si>
  <si>
    <t>Obračun po m¹.</t>
  </si>
  <si>
    <t>Obujmice sa držačima od plastificiranog čeličnog lima postaviti na razmaku od 200  cm.</t>
  </si>
  <si>
    <t>Pojedine delove olučnih cevi uvući jedan u drugi minimum 50 mm i zalepiti barsilom.</t>
  </si>
  <si>
    <t>Plastifikacija u tonu sličnom RAL 7024. Raditi u svemu prema detalju.</t>
  </si>
  <si>
    <t>Držače oluka raditi od flaha 25/5 mm od plastificiranog lima i nitovati pop nitnama na razmaku od 80 cm. Raditi u svemu prema detalju. Plastifikacija u tonu sličnom RAL 7024 .</t>
  </si>
  <si>
    <t>Nabavka materijala, izrada i montaža odvodnih olučnih vertikala Ø12, od plastificiranog čeličnog lima debljine d=0,6 mm.</t>
  </si>
  <si>
    <t>Nabavka materijala i izrada opšava nadstrešnice u svemu prema detalju.</t>
  </si>
  <si>
    <t>Opšav je izrađen od plastificiranog, toplocinkovanog čeličnog, ravanog lima, d=0,50mm</t>
  </si>
  <si>
    <t>Opšav je razvijene širine oko 65 cm.</t>
  </si>
  <si>
    <t>UKUPNO Limarski radovi</t>
  </si>
  <si>
    <t xml:space="preserve">Svi čelični elementi se premazuju premazom za zaštitu od korozije i finalno boje specijalnim emajl lakom za obradu metala na bazi akrilnih smola (Ferro micaceo) u tonu sličnom RAL 7024. </t>
  </si>
  <si>
    <t>Obračun po m² ugrađene i finalno obrađene pozicije u svemu prema opisu.</t>
  </si>
  <si>
    <t>Raditi u svemu prema grafičkoj dokumentaciji.</t>
  </si>
  <si>
    <t>Ploče su dimenzija 20/30 cm i 30/30 cm boje po izboru projektanta.</t>
  </si>
  <si>
    <t xml:space="preserve"> U okviru popločanja obavezno se izvodi traka za upozorenje (žute boje) u širini  od 30 cm na 50 cm od ivice perona.</t>
  </si>
  <si>
    <t>profilisane betonske ploče za slabovide dimenzija 30/30/8 cm</t>
  </si>
  <si>
    <t xml:space="preserve">Cenom je obuhvaćeno: dokaz kvaliteta ugrađenog materijala i izvedenih radova, kao i dokaz zbijenosti. </t>
  </si>
  <si>
    <t>Nabavka, nasipanje, razastiranje i nabijanje tampon sloja šljunka u debljini od 15 cm, kao podloga za vibropresovane betonske ploče.</t>
  </si>
  <si>
    <t>Šljunak mora biti potpuno čist, bez organskih primesa. Tampon sloj nabijati u dva ili više slojeva do potrebnog modula stišljivosti .</t>
  </si>
  <si>
    <t xml:space="preserve">Nabavka materijala i izrada zastora betonskim vibropresovanim pločama, d=8cm, koje se postavljaju u sloju kamenog agregata krupnoće 4-8 mm, u debljini od d=5 cm. </t>
  </si>
  <si>
    <t xml:space="preserve">Spojnice se zapunjavaju sitnozrnim peskom. </t>
  </si>
  <si>
    <t>Predviđene su i trake za slabovide izrađene od profilisnih betonskih ploča dimenzija 30/30 cm.</t>
  </si>
  <si>
    <t xml:space="preserve">ploče dimenzija 20/30/8 cm i 30/30/8 cm, u sloju kamenog agregat d=5 cm </t>
  </si>
  <si>
    <t>Obračun po m² izvedenog zastora sa podlogom u koju se polaže.</t>
  </si>
  <si>
    <t xml:space="preserve">Radovi na izradi zastora </t>
  </si>
  <si>
    <t xml:space="preserve">UKUPNO Radovi na izradi zastora </t>
  </si>
  <si>
    <t>Obračun po m² izvedenih oznaka na površini, razmeravanje na terenu, čišćenje podloge i nanošenje.</t>
  </si>
  <si>
    <t>Garantni rok za trajnu signalizaciju iznosi dve godine.</t>
  </si>
  <si>
    <t>Oznake  taktilnih površina moraju biti debeloslojne sa svojstvima retrerefleksije i protivkliznosti.</t>
  </si>
  <si>
    <t xml:space="preserve">Izvođenje taktilnih površina vrši se prema situaciji u projektu.  </t>
  </si>
  <si>
    <t>Nabavka materijala i izvođenje radova na postavljanju trake za upozorenja žute boje, oznake na podnoj podlozi propisane važećim standardima i normama.</t>
  </si>
  <si>
    <t>Traka se postavlja u širini od 30cm na 50cm od ivice perona.</t>
  </si>
  <si>
    <t>Mobilijar</t>
  </si>
  <si>
    <t>UKUPNO Mobilijar</t>
  </si>
  <si>
    <t xml:space="preserve">razni radovi </t>
  </si>
  <si>
    <t>trake na stepeništu - vidi TO</t>
  </si>
  <si>
    <t>1.1</t>
  </si>
  <si>
    <t>2.1</t>
  </si>
  <si>
    <t>3.1</t>
  </si>
  <si>
    <t>4.1</t>
  </si>
  <si>
    <t>5.1</t>
  </si>
  <si>
    <t>5.2</t>
  </si>
  <si>
    <t xml:space="preserve">Paneli su povezani limom za čelične pocinkovane stubove ø 10 cm, visine 220 cm koji su ankerovani u a.b. konstrukciju.  </t>
  </si>
  <si>
    <t xml:space="preserve">Konstrukcija klupe je izrađene od pocinkovanih čeličnih profila,a sedište od drvenih horizontalnih elemenata, premazanim zaštitnim bezbojnim premazom za drvo,  za spoljašnje uslove. </t>
  </si>
  <si>
    <t xml:space="preserve">Sve metalne eelmente zaštititi premazom za zaštitu od korozije, a finalno bojene specijalnim emajl lakom za obradu metala na bazi akrilnih smola (Ferro micaceo) u tonu sličnom RAL 7024. </t>
  </si>
  <si>
    <t xml:space="preserve">Način pričvršćivanja za podlogu je preko anker ploča, šrafljenjem. </t>
  </si>
  <si>
    <t>Obračun po komadu isporučene i postavljene klupe.</t>
  </si>
  <si>
    <t>6.1</t>
  </si>
  <si>
    <t>7.1</t>
  </si>
  <si>
    <t>8.1</t>
  </si>
  <si>
    <t>9.1</t>
  </si>
  <si>
    <t>9.2</t>
  </si>
  <si>
    <t xml:space="preserve">Nabavka i postavljanje korpe za otpatke u okviru natkrivenog prostora perona. </t>
  </si>
  <si>
    <t>Osnovna konstrukcija izrađena je od pocinkovanog lima u boji antracit,  a umetci za korpu su od mreže 20/20mm debljine ø 2mm.  Korpa se za podlogu vezuje preko anker ploča sa šrafovima</t>
  </si>
  <si>
    <t xml:space="preserve">Osnovna konstrukcija izrađena je od pocinkovanog lima u boji antracit,  a umetci za korpu su od mreže 20/20 mm debljine ø 2mm.  </t>
  </si>
  <si>
    <t>Obračun po komadu isporučene i postavljenekorpe za otpatke.</t>
  </si>
  <si>
    <t>Nabavka materijala, izrada i ugradnja zaštitne ograde, visine 110cm.</t>
  </si>
  <si>
    <t xml:space="preserve">Ograda je izrađena  od punih čeličnih profila, dimenzije 4/6cm, završno bojenih bojom za metal sa opiljcima gvožđa. </t>
  </si>
  <si>
    <t>Obračun po m¹ ugrađene i finalno obrađene ograde.</t>
  </si>
  <si>
    <t>Ispuna ograde je laka armaturna mreža od glatke čelične pocinkovane žice, zašticene premazom za zaštitu od korozije i finalno bojene bojom za   metal u tonu antracit, dimenzija Ø 2,0x50x50.</t>
  </si>
  <si>
    <t>1.2</t>
  </si>
  <si>
    <t>1.3</t>
  </si>
  <si>
    <t>1.5</t>
  </si>
  <si>
    <t>Obračun po m¹ .</t>
  </si>
  <si>
    <t>REKAPITULACIJA</t>
  </si>
  <si>
    <t>UKUPNO:</t>
  </si>
  <si>
    <t xml:space="preserve">Nabavka materijala, izrada i ugradnja vertikalnih zaštitnih panela na peronu, širine 220 cm visine 200 cm. </t>
  </si>
  <si>
    <t xml:space="preserve">Konstrukcija panela je od jednostrukih čeličnih pocinkovanih HOP “L” profila 60/40/4 mm . </t>
  </si>
  <si>
    <t xml:space="preserve"> 35.44m2 površina iz TO</t>
  </si>
  <si>
    <t>Nabavka materijala, izrada i montaža visećeg oluka, od ravnog čeličnog, završno plastificiranog lima d=0,6 mm.</t>
  </si>
  <si>
    <t>Oluk spajati pop nitnama i zalepiti silikonom. Oluk raditi sa samplehom dužine oko 40 cm, koji se spaja sa krovnim pokrivačem.</t>
  </si>
  <si>
    <t>Razvijena širina olučne horizontale i dela koji spaja oluka sa krovnim pokrivačem (sampleh) oko 95 cm</t>
  </si>
  <si>
    <t>Nabavka i ugradnja klupe za sedenje dimenzija 150/50 cm.</t>
  </si>
  <si>
    <t>i nadstrešnica na peronu u kompleksu železničkog službenog mesta Hajdukovo</t>
  </si>
  <si>
    <t>Betoniranje elemenata konstrukcije betonom MB-30. U cenu je uračunata i potrebna oplata. Armatura se posebno obraču</t>
  </si>
  <si>
    <t>Obračun po m³ komplet .</t>
  </si>
  <si>
    <t xml:space="preserve">peronski zid </t>
  </si>
  <si>
    <t>nadstrešnica</t>
  </si>
  <si>
    <t>Nabavka materijala, transport i ugradnja čelične konstrukcije krova.</t>
  </si>
  <si>
    <t>2.2</t>
  </si>
  <si>
    <t>Betoniranje tampon sloja od nearmiranog betona MB20, ispod teemlja samaca, debljine d=15 cm.</t>
  </si>
  <si>
    <t xml:space="preserve">Antikorozivnu zaštitu uraditi u svemu prema "Pravilniku o zaštiti od korozije".     </t>
  </si>
  <si>
    <t>7.2</t>
  </si>
  <si>
    <t>7.3</t>
  </si>
  <si>
    <t>7.4</t>
  </si>
  <si>
    <t>8.2</t>
  </si>
  <si>
    <t>8.2.1</t>
  </si>
  <si>
    <t>8.2.2</t>
  </si>
  <si>
    <t>8.3</t>
  </si>
  <si>
    <t>Nabavka materijala i izrada trotoara.</t>
  </si>
  <si>
    <t>Obračun po m²  .</t>
  </si>
  <si>
    <t xml:space="preserve">m² </t>
  </si>
  <si>
    <t>Nabavka materijala i postavljanje prefabrikovanog betonskog ivičnjaka dimenzija 12/18 cm u podlozi od nearmiranog betona MB 20..</t>
  </si>
  <si>
    <t>Obračun po m¹ izvedenih ivičnjaka sa podlogom.</t>
  </si>
  <si>
    <t>8.4</t>
  </si>
  <si>
    <t>pauš</t>
  </si>
  <si>
    <t>Ukupno (RSD)</t>
  </si>
  <si>
    <t xml:space="preserve">Obim radova </t>
  </si>
  <si>
    <t xml:space="preserve">Arhitektonsko građevinski projekat  uredjenja perona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</si>
</sst>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5" fillId="0" borderId="1">
      <alignment horizontal="center"/>
    </xf>
  </cellStyleXfs>
  <cellXfs count="181">
    <xf numFmtId="0" fontId="0" fillId="0" borderId="0" xfId="0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Border="1"/>
    <xf numFmtId="4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8" fillId="0" borderId="0" xfId="0" applyFont="1"/>
    <xf numFmtId="0" fontId="1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16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/>
    <xf numFmtId="0" fontId="13" fillId="0" borderId="15" xfId="0" applyFont="1" applyBorder="1" applyAlignment="1">
      <alignment horizontal="center" vertical="center"/>
    </xf>
    <xf numFmtId="0" fontId="8" fillId="0" borderId="0" xfId="0" applyFont="1"/>
    <xf numFmtId="0" fontId="13" fillId="0" borderId="8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11" xfId="0" applyFont="1" applyBorder="1" applyAlignment="1">
      <alignment wrapText="1"/>
    </xf>
    <xf numFmtId="2" fontId="13" fillId="0" borderId="1" xfId="0" applyNumberFormat="1" applyFont="1" applyBorder="1" applyAlignment="1">
      <alignment horizontal="right" wrapText="1"/>
    </xf>
    <xf numFmtId="0" fontId="13" fillId="0" borderId="15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4" fontId="12" fillId="0" borderId="0" xfId="0" applyNumberFormat="1" applyFont="1" applyFill="1" applyBorder="1" applyAlignment="1"/>
    <xf numFmtId="0" fontId="13" fillId="0" borderId="15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2" fillId="0" borderId="19" xfId="0" applyFont="1" applyFill="1" applyBorder="1" applyAlignment="1">
      <alignment horizontal="left" vertical="center" wrapText="1"/>
    </xf>
    <xf numFmtId="0" fontId="8" fillId="0" borderId="0" xfId="0" applyFont="1" applyBorder="1"/>
    <xf numFmtId="0" fontId="17" fillId="3" borderId="21" xfId="0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right" wrapText="1"/>
    </xf>
    <xf numFmtId="2" fontId="7" fillId="0" borderId="9" xfId="0" applyNumberFormat="1" applyFont="1" applyBorder="1" applyAlignment="1">
      <alignment horizontal="right" wrapText="1"/>
    </xf>
    <xf numFmtId="4" fontId="17" fillId="3" borderId="12" xfId="0" applyNumberFormat="1" applyFont="1" applyFill="1" applyBorder="1" applyAlignment="1">
      <alignment horizontal="right"/>
    </xf>
    <xf numFmtId="0" fontId="7" fillId="0" borderId="1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8" fillId="4" borderId="0" xfId="0" applyFont="1" applyFill="1" applyAlignment="1">
      <alignment wrapText="1"/>
    </xf>
    <xf numFmtId="0" fontId="13" fillId="5" borderId="12" xfId="0" applyFont="1" applyFill="1" applyBorder="1" applyAlignment="1">
      <alignment horizontal="right" wrapText="1"/>
    </xf>
    <xf numFmtId="0" fontId="13" fillId="5" borderId="2" xfId="0" applyFont="1" applyFill="1" applyBorder="1" applyAlignment="1">
      <alignment horizontal="center" wrapText="1"/>
    </xf>
    <xf numFmtId="0" fontId="13" fillId="0" borderId="15" xfId="0" applyFont="1" applyBorder="1" applyAlignment="1">
      <alignment vertical="center"/>
    </xf>
    <xf numFmtId="0" fontId="8" fillId="0" borderId="11" xfId="0" applyFont="1" applyBorder="1" applyAlignment="1"/>
    <xf numFmtId="0" fontId="8" fillId="0" borderId="0" xfId="0" applyFont="1" applyAlignment="1"/>
    <xf numFmtId="4" fontId="14" fillId="5" borderId="20" xfId="0" applyNumberFormat="1" applyFont="1" applyFill="1" applyBorder="1" applyAlignment="1">
      <alignment horizontal="right" wrapText="1"/>
    </xf>
    <xf numFmtId="4" fontId="8" fillId="0" borderId="0" xfId="0" applyNumberFormat="1" applyFont="1" applyAlignment="1">
      <alignment horizontal="right"/>
    </xf>
    <xf numFmtId="4" fontId="13" fillId="0" borderId="1" xfId="0" applyNumberFormat="1" applyFont="1" applyBorder="1" applyAlignment="1">
      <alignment horizontal="right" wrapText="1"/>
    </xf>
    <xf numFmtId="4" fontId="7" fillId="0" borderId="9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4" fontId="7" fillId="0" borderId="18" xfId="0" applyNumberFormat="1" applyFont="1" applyBorder="1" applyAlignment="1">
      <alignment horizontal="right" wrapText="1"/>
    </xf>
    <xf numFmtId="0" fontId="13" fillId="0" borderId="11" xfId="0" applyFont="1" applyBorder="1" applyAlignment="1">
      <alignment horizontal="center" vertical="top"/>
    </xf>
    <xf numFmtId="2" fontId="7" fillId="0" borderId="15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center" vertical="top"/>
    </xf>
    <xf numFmtId="0" fontId="13" fillId="0" borderId="15" xfId="0" applyFont="1" applyFill="1" applyBorder="1" applyAlignment="1">
      <alignment vertical="center" wrapText="1"/>
    </xf>
    <xf numFmtId="0" fontId="13" fillId="0" borderId="15" xfId="0" applyFont="1" applyFill="1" applyBorder="1" applyAlignment="1"/>
    <xf numFmtId="4" fontId="13" fillId="0" borderId="15" xfId="0" applyNumberFormat="1" applyFont="1" applyFill="1" applyBorder="1" applyAlignment="1">
      <alignment wrapText="1"/>
    </xf>
    <xf numFmtId="0" fontId="19" fillId="0" borderId="8" xfId="0" applyFont="1" applyBorder="1" applyAlignment="1">
      <alignment horizontal="center" vertical="top"/>
    </xf>
    <xf numFmtId="0" fontId="8" fillId="4" borderId="0" xfId="0" applyFont="1" applyFill="1"/>
    <xf numFmtId="0" fontId="6" fillId="0" borderId="15" xfId="0" applyFont="1" applyBorder="1" applyAlignment="1">
      <alignment horizontal="left" wrapText="1"/>
    </xf>
    <xf numFmtId="0" fontId="13" fillId="0" borderId="23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6" fillId="0" borderId="15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top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2" fillId="0" borderId="22" xfId="0" applyFont="1" applyFill="1" applyBorder="1" applyAlignment="1">
      <alignment horizontal="left" vertical="center" wrapText="1"/>
    </xf>
    <xf numFmtId="4" fontId="12" fillId="0" borderId="19" xfId="0" applyNumberFormat="1" applyFont="1" applyFill="1" applyBorder="1" applyAlignment="1">
      <alignment horizontal="left" wrapText="1"/>
    </xf>
    <xf numFmtId="4" fontId="12" fillId="0" borderId="22" xfId="0" applyNumberFormat="1" applyFont="1" applyFill="1" applyBorder="1" applyAlignment="1">
      <alignment horizontal="left"/>
    </xf>
    <xf numFmtId="0" fontId="12" fillId="0" borderId="19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/>
    </xf>
    <xf numFmtId="0" fontId="12" fillId="0" borderId="2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left" wrapText="1"/>
    </xf>
    <xf numFmtId="3" fontId="12" fillId="0" borderId="19" xfId="0" applyNumberFormat="1" applyFont="1" applyFill="1" applyBorder="1" applyAlignment="1">
      <alignment horizontal="left" wrapText="1"/>
    </xf>
    <xf numFmtId="0" fontId="12" fillId="0" borderId="19" xfId="0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left" wrapText="1"/>
    </xf>
    <xf numFmtId="0" fontId="12" fillId="0" borderId="15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left" vertical="top"/>
    </xf>
    <xf numFmtId="0" fontId="6" fillId="0" borderId="8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right" wrapText="1"/>
    </xf>
    <xf numFmtId="1" fontId="13" fillId="0" borderId="15" xfId="0" applyNumberFormat="1" applyFont="1" applyFill="1" applyBorder="1" applyAlignment="1">
      <alignment wrapText="1"/>
    </xf>
    <xf numFmtId="0" fontId="13" fillId="0" borderId="8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4" fontId="17" fillId="3" borderId="12" xfId="0" applyNumberFormat="1" applyFont="1" applyFill="1" applyBorder="1" applyAlignment="1"/>
    <xf numFmtId="0" fontId="8" fillId="0" borderId="0" xfId="0" applyFont="1" applyFill="1" applyAlignment="1">
      <alignment wrapText="1"/>
    </xf>
    <xf numFmtId="0" fontId="20" fillId="4" borderId="0" xfId="0" applyFont="1" applyFill="1" applyAlignment="1">
      <alignment wrapText="1"/>
    </xf>
    <xf numFmtId="0" fontId="17" fillId="5" borderId="13" xfId="0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0" fontId="17" fillId="5" borderId="28" xfId="0" applyFont="1" applyFill="1" applyBorder="1" applyAlignment="1">
      <alignment horizontal="left"/>
    </xf>
    <xf numFmtId="0" fontId="20" fillId="0" borderId="0" xfId="0" applyFont="1"/>
    <xf numFmtId="0" fontId="20" fillId="4" borderId="0" xfId="0" applyFont="1" applyFill="1"/>
    <xf numFmtId="0" fontId="1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16" fillId="0" borderId="5" xfId="0" applyFont="1" applyBorder="1"/>
    <xf numFmtId="0" fontId="22" fillId="0" borderId="5" xfId="0" applyFont="1" applyBorder="1"/>
    <xf numFmtId="0" fontId="21" fillId="0" borderId="4" xfId="0" applyFont="1" applyBorder="1" applyAlignment="1">
      <alignment horizontal="left" vertical="top"/>
    </xf>
    <xf numFmtId="0" fontId="21" fillId="0" borderId="5" xfId="0" applyFont="1" applyBorder="1"/>
    <xf numFmtId="4" fontId="21" fillId="0" borderId="5" xfId="0" applyNumberFormat="1" applyFont="1" applyBorder="1" applyAlignment="1">
      <alignment horizontal="right"/>
    </xf>
    <xf numFmtId="4" fontId="21" fillId="0" borderId="26" xfId="0" applyNumberFormat="1" applyFont="1" applyBorder="1" applyAlignment="1">
      <alignment horizontal="right"/>
    </xf>
    <xf numFmtId="0" fontId="21" fillId="0" borderId="4" xfId="0" applyFont="1" applyBorder="1" applyAlignment="1">
      <alignment horizontal="center" vertical="center"/>
    </xf>
    <xf numFmtId="4" fontId="21" fillId="0" borderId="3" xfId="0" applyNumberFormat="1" applyFont="1" applyBorder="1" applyAlignment="1">
      <alignment horizontal="right"/>
    </xf>
    <xf numFmtId="4" fontId="11" fillId="0" borderId="30" xfId="0" applyNumberFormat="1" applyFont="1" applyBorder="1" applyAlignment="1">
      <alignment horizontal="right"/>
    </xf>
    <xf numFmtId="0" fontId="20" fillId="4" borderId="0" xfId="0" applyFont="1" applyFill="1" applyAlignment="1"/>
    <xf numFmtId="0" fontId="20" fillId="0" borderId="0" xfId="0" applyFont="1" applyAlignment="1">
      <alignment horizontal="left"/>
    </xf>
    <xf numFmtId="0" fontId="11" fillId="4" borderId="0" xfId="0" applyFont="1" applyFill="1" applyAlignment="1">
      <alignment wrapText="1"/>
    </xf>
    <xf numFmtId="4" fontId="4" fillId="0" borderId="1" xfId="0" applyNumberFormat="1" applyFont="1" applyBorder="1" applyAlignment="1">
      <alignment horizontal="right" wrapText="1"/>
    </xf>
    <xf numFmtId="4" fontId="4" fillId="0" borderId="9" xfId="0" applyNumberFormat="1" applyFont="1" applyBorder="1" applyAlignment="1">
      <alignment horizontal="right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right" wrapText="1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horizontal="center" wrapText="1"/>
    </xf>
    <xf numFmtId="2" fontId="4" fillId="0" borderId="8" xfId="0" applyNumberFormat="1" applyFont="1" applyBorder="1" applyAlignment="1">
      <alignment horizontal="right" wrapText="1"/>
    </xf>
    <xf numFmtId="0" fontId="4" fillId="0" borderId="8" xfId="0" applyFont="1" applyBorder="1" applyAlignment="1">
      <alignment horizontal="left" vertical="top" wrapText="1"/>
    </xf>
    <xf numFmtId="3" fontId="12" fillId="0" borderId="8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justify"/>
    </xf>
    <xf numFmtId="0" fontId="4" fillId="0" borderId="0" xfId="0" applyFont="1"/>
    <xf numFmtId="0" fontId="7" fillId="0" borderId="15" xfId="0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0" fontId="12" fillId="0" borderId="31" xfId="0" applyFont="1" applyFill="1" applyBorder="1" applyAlignment="1">
      <alignment horizontal="left" wrapText="1"/>
    </xf>
    <xf numFmtId="0" fontId="19" fillId="0" borderId="32" xfId="0" applyFont="1" applyBorder="1" applyAlignment="1">
      <alignment horizontal="center" vertical="top"/>
    </xf>
    <xf numFmtId="0" fontId="12" fillId="0" borderId="33" xfId="0" applyFont="1" applyFill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8" fillId="0" borderId="0" xfId="0" applyFont="1" applyBorder="1"/>
    <xf numFmtId="0" fontId="3" fillId="0" borderId="1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top"/>
    </xf>
    <xf numFmtId="0" fontId="12" fillId="0" borderId="34" xfId="0" applyFont="1" applyFill="1" applyBorder="1" applyAlignment="1">
      <alignment horizontal="left"/>
    </xf>
    <xf numFmtId="0" fontId="6" fillId="0" borderId="3" xfId="0" applyFont="1" applyBorder="1" applyAlignment="1">
      <alignment horizontal="center" wrapText="1"/>
    </xf>
    <xf numFmtId="4" fontId="7" fillId="0" borderId="26" xfId="0" applyNumberFormat="1" applyFont="1" applyBorder="1" applyAlignment="1">
      <alignment horizontal="right" wrapText="1"/>
    </xf>
    <xf numFmtId="0" fontId="13" fillId="0" borderId="29" xfId="0" applyFont="1" applyBorder="1" applyAlignment="1">
      <alignment horizontal="center" vertical="top"/>
    </xf>
    <xf numFmtId="0" fontId="12" fillId="0" borderId="35" xfId="0" applyFont="1" applyFill="1" applyBorder="1" applyAlignment="1">
      <alignment horizontal="left"/>
    </xf>
    <xf numFmtId="0" fontId="6" fillId="0" borderId="20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right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5" xfId="0" applyFont="1" applyBorder="1" applyAlignment="1">
      <alignment horizontal="center" vertical="top"/>
    </xf>
    <xf numFmtId="2" fontId="2" fillId="0" borderId="9" xfId="0" applyNumberFormat="1" applyFont="1" applyBorder="1" applyAlignment="1">
      <alignment horizontal="right" wrapText="1"/>
    </xf>
    <xf numFmtId="4" fontId="2" fillId="0" borderId="9" xfId="0" applyNumberFormat="1" applyFont="1" applyBorder="1" applyAlignment="1">
      <alignment horizontal="right" wrapText="1"/>
    </xf>
    <xf numFmtId="0" fontId="2" fillId="0" borderId="11" xfId="0" applyFont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right" wrapText="1"/>
    </xf>
    <xf numFmtId="0" fontId="2" fillId="0" borderId="8" xfId="0" applyFont="1" applyBorder="1" applyAlignment="1">
      <alignment horizontal="center" vertical="top"/>
    </xf>
    <xf numFmtId="0" fontId="2" fillId="0" borderId="9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vertical="top" wrapText="1"/>
    </xf>
    <xf numFmtId="2" fontId="2" fillId="0" borderId="8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right" wrapText="1"/>
    </xf>
    <xf numFmtId="0" fontId="17" fillId="3" borderId="6" xfId="0" applyFont="1" applyFill="1" applyBorder="1" applyAlignment="1">
      <alignment horizontal="left"/>
    </xf>
    <xf numFmtId="0" fontId="17" fillId="3" borderId="2" xfId="0" applyFont="1" applyFill="1" applyBorder="1" applyAlignment="1">
      <alignment horizontal="left"/>
    </xf>
    <xf numFmtId="0" fontId="8" fillId="0" borderId="0" xfId="0" applyFont="1" applyBorder="1"/>
    <xf numFmtId="0" fontId="18" fillId="2" borderId="7" xfId="0" applyFont="1" applyFill="1" applyBorder="1" applyAlignment="1">
      <alignment horizontal="center" wrapText="1"/>
    </xf>
    <xf numFmtId="0" fontId="18" fillId="2" borderId="10" xfId="0" applyFont="1" applyFill="1" applyBorder="1" applyAlignment="1">
      <alignment horizontal="center" wrapText="1"/>
    </xf>
    <xf numFmtId="0" fontId="18" fillId="2" borderId="7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7" fillId="0" borderId="0" xfId="0" applyFont="1"/>
    <xf numFmtId="0" fontId="14" fillId="0" borderId="0" xfId="0" applyFont="1"/>
    <xf numFmtId="4" fontId="18" fillId="2" borderId="7" xfId="0" applyNumberFormat="1" applyFont="1" applyFill="1" applyBorder="1" applyAlignment="1">
      <alignment horizontal="right" wrapText="1"/>
    </xf>
    <xf numFmtId="4" fontId="18" fillId="2" borderId="10" xfId="0" applyNumberFormat="1" applyFont="1" applyFill="1" applyBorder="1" applyAlignment="1">
      <alignment horizontal="right" wrapText="1"/>
    </xf>
    <xf numFmtId="0" fontId="17" fillId="6" borderId="24" xfId="0" applyFont="1" applyFill="1" applyBorder="1" applyAlignment="1">
      <alignment horizontal="center"/>
    </xf>
    <xf numFmtId="0" fontId="17" fillId="6" borderId="25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top"/>
    </xf>
    <xf numFmtId="0" fontId="23" fillId="0" borderId="0" xfId="0" applyFont="1" applyAlignment="1">
      <alignment horizontal="center"/>
    </xf>
    <xf numFmtId="0" fontId="17" fillId="5" borderId="6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12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/>
    </xf>
    <xf numFmtId="4" fontId="6" fillId="0" borderId="37" xfId="0" applyNumberFormat="1" applyFont="1" applyBorder="1" applyAlignment="1">
      <alignment horizontal="right" wrapText="1"/>
    </xf>
    <xf numFmtId="2" fontId="5" fillId="0" borderId="37" xfId="0" applyNumberFormat="1" applyFont="1" applyBorder="1" applyAlignment="1">
      <alignment horizontal="right" wrapText="1"/>
    </xf>
    <xf numFmtId="0" fontId="14" fillId="0" borderId="0" xfId="0" applyFont="1" applyAlignment="1"/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8"/>
  <sheetViews>
    <sheetView tabSelected="1" view="pageBreakPreview" zoomScale="110" zoomScaleNormal="110" zoomScaleSheetLayoutView="110" workbookViewId="0">
      <selection activeCell="B1" sqref="B1:F1"/>
    </sheetView>
  </sheetViews>
  <sheetFormatPr defaultRowHeight="13.5"/>
  <cols>
    <col min="1" max="1" width="1.86328125" style="1" customWidth="1"/>
    <col min="2" max="2" width="7.6640625" style="5" customWidth="1"/>
    <col min="3" max="3" width="31.86328125" style="79" customWidth="1"/>
    <col min="4" max="4" width="7.86328125" style="3" customWidth="1"/>
    <col min="5" max="5" width="9.6640625" style="4" customWidth="1"/>
    <col min="6" max="6" width="16.86328125" style="4" customWidth="1"/>
    <col min="7" max="7" width="9.46484375" style="7" hidden="1" customWidth="1"/>
    <col min="8" max="8" width="53.6640625" style="7" hidden="1" customWidth="1"/>
    <col min="9" max="12" width="0" style="7" hidden="1" customWidth="1"/>
    <col min="13" max="14" width="9.1328125" style="7"/>
    <col min="15" max="254" width="9.1328125" style="1"/>
    <col min="255" max="255" width="7.6640625" style="1" customWidth="1"/>
    <col min="256" max="256" width="34.6640625" style="1" customWidth="1"/>
    <col min="257" max="257" width="0" style="1" hidden="1" customWidth="1"/>
    <col min="258" max="258" width="7.33203125" style="1" customWidth="1"/>
    <col min="259" max="259" width="11" style="1" customWidth="1"/>
    <col min="260" max="260" width="9.33203125" style="1" customWidth="1"/>
    <col min="261" max="261" width="10.6640625" style="1" customWidth="1"/>
    <col min="262" max="510" width="9.1328125" style="1"/>
    <col min="511" max="511" width="7.6640625" style="1" customWidth="1"/>
    <col min="512" max="512" width="34.6640625" style="1" customWidth="1"/>
    <col min="513" max="513" width="0" style="1" hidden="1" customWidth="1"/>
    <col min="514" max="514" width="7.33203125" style="1" customWidth="1"/>
    <col min="515" max="515" width="11" style="1" customWidth="1"/>
    <col min="516" max="516" width="9.33203125" style="1" customWidth="1"/>
    <col min="517" max="517" width="10.6640625" style="1" customWidth="1"/>
    <col min="518" max="766" width="9.1328125" style="1"/>
    <col min="767" max="767" width="7.6640625" style="1" customWidth="1"/>
    <col min="768" max="768" width="34.6640625" style="1" customWidth="1"/>
    <col min="769" max="769" width="0" style="1" hidden="1" customWidth="1"/>
    <col min="770" max="770" width="7.33203125" style="1" customWidth="1"/>
    <col min="771" max="771" width="11" style="1" customWidth="1"/>
    <col min="772" max="772" width="9.33203125" style="1" customWidth="1"/>
    <col min="773" max="773" width="10.6640625" style="1" customWidth="1"/>
    <col min="774" max="1022" width="9.1328125" style="1"/>
    <col min="1023" max="1023" width="7.6640625" style="1" customWidth="1"/>
    <col min="1024" max="1024" width="34.6640625" style="1" customWidth="1"/>
    <col min="1025" max="1025" width="0" style="1" hidden="1" customWidth="1"/>
    <col min="1026" max="1026" width="7.33203125" style="1" customWidth="1"/>
    <col min="1027" max="1027" width="11" style="1" customWidth="1"/>
    <col min="1028" max="1028" width="9.33203125" style="1" customWidth="1"/>
    <col min="1029" max="1029" width="10.6640625" style="1" customWidth="1"/>
    <col min="1030" max="1278" width="9.1328125" style="1"/>
    <col min="1279" max="1279" width="7.6640625" style="1" customWidth="1"/>
    <col min="1280" max="1280" width="34.6640625" style="1" customWidth="1"/>
    <col min="1281" max="1281" width="0" style="1" hidden="1" customWidth="1"/>
    <col min="1282" max="1282" width="7.33203125" style="1" customWidth="1"/>
    <col min="1283" max="1283" width="11" style="1" customWidth="1"/>
    <col min="1284" max="1284" width="9.33203125" style="1" customWidth="1"/>
    <col min="1285" max="1285" width="10.6640625" style="1" customWidth="1"/>
    <col min="1286" max="1534" width="9.1328125" style="1"/>
    <col min="1535" max="1535" width="7.6640625" style="1" customWidth="1"/>
    <col min="1536" max="1536" width="34.6640625" style="1" customWidth="1"/>
    <col min="1537" max="1537" width="0" style="1" hidden="1" customWidth="1"/>
    <col min="1538" max="1538" width="7.33203125" style="1" customWidth="1"/>
    <col min="1539" max="1539" width="11" style="1" customWidth="1"/>
    <col min="1540" max="1540" width="9.33203125" style="1" customWidth="1"/>
    <col min="1541" max="1541" width="10.6640625" style="1" customWidth="1"/>
    <col min="1542" max="1790" width="9.1328125" style="1"/>
    <col min="1791" max="1791" width="7.6640625" style="1" customWidth="1"/>
    <col min="1792" max="1792" width="34.6640625" style="1" customWidth="1"/>
    <col min="1793" max="1793" width="0" style="1" hidden="1" customWidth="1"/>
    <col min="1794" max="1794" width="7.33203125" style="1" customWidth="1"/>
    <col min="1795" max="1795" width="11" style="1" customWidth="1"/>
    <col min="1796" max="1796" width="9.33203125" style="1" customWidth="1"/>
    <col min="1797" max="1797" width="10.6640625" style="1" customWidth="1"/>
    <col min="1798" max="2046" width="9.1328125" style="1"/>
    <col min="2047" max="2047" width="7.6640625" style="1" customWidth="1"/>
    <col min="2048" max="2048" width="34.6640625" style="1" customWidth="1"/>
    <col min="2049" max="2049" width="0" style="1" hidden="1" customWidth="1"/>
    <col min="2050" max="2050" width="7.33203125" style="1" customWidth="1"/>
    <col min="2051" max="2051" width="11" style="1" customWidth="1"/>
    <col min="2052" max="2052" width="9.33203125" style="1" customWidth="1"/>
    <col min="2053" max="2053" width="10.6640625" style="1" customWidth="1"/>
    <col min="2054" max="2302" width="9.1328125" style="1"/>
    <col min="2303" max="2303" width="7.6640625" style="1" customWidth="1"/>
    <col min="2304" max="2304" width="34.6640625" style="1" customWidth="1"/>
    <col min="2305" max="2305" width="0" style="1" hidden="1" customWidth="1"/>
    <col min="2306" max="2306" width="7.33203125" style="1" customWidth="1"/>
    <col min="2307" max="2307" width="11" style="1" customWidth="1"/>
    <col min="2308" max="2308" width="9.33203125" style="1" customWidth="1"/>
    <col min="2309" max="2309" width="10.6640625" style="1" customWidth="1"/>
    <col min="2310" max="2558" width="9.1328125" style="1"/>
    <col min="2559" max="2559" width="7.6640625" style="1" customWidth="1"/>
    <col min="2560" max="2560" width="34.6640625" style="1" customWidth="1"/>
    <col min="2561" max="2561" width="0" style="1" hidden="1" customWidth="1"/>
    <col min="2562" max="2562" width="7.33203125" style="1" customWidth="1"/>
    <col min="2563" max="2563" width="11" style="1" customWidth="1"/>
    <col min="2564" max="2564" width="9.33203125" style="1" customWidth="1"/>
    <col min="2565" max="2565" width="10.6640625" style="1" customWidth="1"/>
    <col min="2566" max="2814" width="9.1328125" style="1"/>
    <col min="2815" max="2815" width="7.6640625" style="1" customWidth="1"/>
    <col min="2816" max="2816" width="34.6640625" style="1" customWidth="1"/>
    <col min="2817" max="2817" width="0" style="1" hidden="1" customWidth="1"/>
    <col min="2818" max="2818" width="7.33203125" style="1" customWidth="1"/>
    <col min="2819" max="2819" width="11" style="1" customWidth="1"/>
    <col min="2820" max="2820" width="9.33203125" style="1" customWidth="1"/>
    <col min="2821" max="2821" width="10.6640625" style="1" customWidth="1"/>
    <col min="2822" max="3070" width="9.1328125" style="1"/>
    <col min="3071" max="3071" width="7.6640625" style="1" customWidth="1"/>
    <col min="3072" max="3072" width="34.6640625" style="1" customWidth="1"/>
    <col min="3073" max="3073" width="0" style="1" hidden="1" customWidth="1"/>
    <col min="3074" max="3074" width="7.33203125" style="1" customWidth="1"/>
    <col min="3075" max="3075" width="11" style="1" customWidth="1"/>
    <col min="3076" max="3076" width="9.33203125" style="1" customWidth="1"/>
    <col min="3077" max="3077" width="10.6640625" style="1" customWidth="1"/>
    <col min="3078" max="3326" width="9.1328125" style="1"/>
    <col min="3327" max="3327" width="7.6640625" style="1" customWidth="1"/>
    <col min="3328" max="3328" width="34.6640625" style="1" customWidth="1"/>
    <col min="3329" max="3329" width="0" style="1" hidden="1" customWidth="1"/>
    <col min="3330" max="3330" width="7.33203125" style="1" customWidth="1"/>
    <col min="3331" max="3331" width="11" style="1" customWidth="1"/>
    <col min="3332" max="3332" width="9.33203125" style="1" customWidth="1"/>
    <col min="3333" max="3333" width="10.6640625" style="1" customWidth="1"/>
    <col min="3334" max="3582" width="9.1328125" style="1"/>
    <col min="3583" max="3583" width="7.6640625" style="1" customWidth="1"/>
    <col min="3584" max="3584" width="34.6640625" style="1" customWidth="1"/>
    <col min="3585" max="3585" width="0" style="1" hidden="1" customWidth="1"/>
    <col min="3586" max="3586" width="7.33203125" style="1" customWidth="1"/>
    <col min="3587" max="3587" width="11" style="1" customWidth="1"/>
    <col min="3588" max="3588" width="9.33203125" style="1" customWidth="1"/>
    <col min="3589" max="3589" width="10.6640625" style="1" customWidth="1"/>
    <col min="3590" max="3838" width="9.1328125" style="1"/>
    <col min="3839" max="3839" width="7.6640625" style="1" customWidth="1"/>
    <col min="3840" max="3840" width="34.6640625" style="1" customWidth="1"/>
    <col min="3841" max="3841" width="0" style="1" hidden="1" customWidth="1"/>
    <col min="3842" max="3842" width="7.33203125" style="1" customWidth="1"/>
    <col min="3843" max="3843" width="11" style="1" customWidth="1"/>
    <col min="3844" max="3844" width="9.33203125" style="1" customWidth="1"/>
    <col min="3845" max="3845" width="10.6640625" style="1" customWidth="1"/>
    <col min="3846" max="4094" width="9.1328125" style="1"/>
    <col min="4095" max="4095" width="7.6640625" style="1" customWidth="1"/>
    <col min="4096" max="4096" width="34.6640625" style="1" customWidth="1"/>
    <col min="4097" max="4097" width="0" style="1" hidden="1" customWidth="1"/>
    <col min="4098" max="4098" width="7.33203125" style="1" customWidth="1"/>
    <col min="4099" max="4099" width="11" style="1" customWidth="1"/>
    <col min="4100" max="4100" width="9.33203125" style="1" customWidth="1"/>
    <col min="4101" max="4101" width="10.6640625" style="1" customWidth="1"/>
    <col min="4102" max="4350" width="9.1328125" style="1"/>
    <col min="4351" max="4351" width="7.6640625" style="1" customWidth="1"/>
    <col min="4352" max="4352" width="34.6640625" style="1" customWidth="1"/>
    <col min="4353" max="4353" width="0" style="1" hidden="1" customWidth="1"/>
    <col min="4354" max="4354" width="7.33203125" style="1" customWidth="1"/>
    <col min="4355" max="4355" width="11" style="1" customWidth="1"/>
    <col min="4356" max="4356" width="9.33203125" style="1" customWidth="1"/>
    <col min="4357" max="4357" width="10.6640625" style="1" customWidth="1"/>
    <col min="4358" max="4606" width="9.1328125" style="1"/>
    <col min="4607" max="4607" width="7.6640625" style="1" customWidth="1"/>
    <col min="4608" max="4608" width="34.6640625" style="1" customWidth="1"/>
    <col min="4609" max="4609" width="0" style="1" hidden="1" customWidth="1"/>
    <col min="4610" max="4610" width="7.33203125" style="1" customWidth="1"/>
    <col min="4611" max="4611" width="11" style="1" customWidth="1"/>
    <col min="4612" max="4612" width="9.33203125" style="1" customWidth="1"/>
    <col min="4613" max="4613" width="10.6640625" style="1" customWidth="1"/>
    <col min="4614" max="4862" width="9.1328125" style="1"/>
    <col min="4863" max="4863" width="7.6640625" style="1" customWidth="1"/>
    <col min="4864" max="4864" width="34.6640625" style="1" customWidth="1"/>
    <col min="4865" max="4865" width="0" style="1" hidden="1" customWidth="1"/>
    <col min="4866" max="4866" width="7.33203125" style="1" customWidth="1"/>
    <col min="4867" max="4867" width="11" style="1" customWidth="1"/>
    <col min="4868" max="4868" width="9.33203125" style="1" customWidth="1"/>
    <col min="4869" max="4869" width="10.6640625" style="1" customWidth="1"/>
    <col min="4870" max="5118" width="9.1328125" style="1"/>
    <col min="5119" max="5119" width="7.6640625" style="1" customWidth="1"/>
    <col min="5120" max="5120" width="34.6640625" style="1" customWidth="1"/>
    <col min="5121" max="5121" width="0" style="1" hidden="1" customWidth="1"/>
    <col min="5122" max="5122" width="7.33203125" style="1" customWidth="1"/>
    <col min="5123" max="5123" width="11" style="1" customWidth="1"/>
    <col min="5124" max="5124" width="9.33203125" style="1" customWidth="1"/>
    <col min="5125" max="5125" width="10.6640625" style="1" customWidth="1"/>
    <col min="5126" max="5374" width="9.1328125" style="1"/>
    <col min="5375" max="5375" width="7.6640625" style="1" customWidth="1"/>
    <col min="5376" max="5376" width="34.6640625" style="1" customWidth="1"/>
    <col min="5377" max="5377" width="0" style="1" hidden="1" customWidth="1"/>
    <col min="5378" max="5378" width="7.33203125" style="1" customWidth="1"/>
    <col min="5379" max="5379" width="11" style="1" customWidth="1"/>
    <col min="5380" max="5380" width="9.33203125" style="1" customWidth="1"/>
    <col min="5381" max="5381" width="10.6640625" style="1" customWidth="1"/>
    <col min="5382" max="5630" width="9.1328125" style="1"/>
    <col min="5631" max="5631" width="7.6640625" style="1" customWidth="1"/>
    <col min="5632" max="5632" width="34.6640625" style="1" customWidth="1"/>
    <col min="5633" max="5633" width="0" style="1" hidden="1" customWidth="1"/>
    <col min="5634" max="5634" width="7.33203125" style="1" customWidth="1"/>
    <col min="5635" max="5635" width="11" style="1" customWidth="1"/>
    <col min="5636" max="5636" width="9.33203125" style="1" customWidth="1"/>
    <col min="5637" max="5637" width="10.6640625" style="1" customWidth="1"/>
    <col min="5638" max="5886" width="9.1328125" style="1"/>
    <col min="5887" max="5887" width="7.6640625" style="1" customWidth="1"/>
    <col min="5888" max="5888" width="34.6640625" style="1" customWidth="1"/>
    <col min="5889" max="5889" width="0" style="1" hidden="1" customWidth="1"/>
    <col min="5890" max="5890" width="7.33203125" style="1" customWidth="1"/>
    <col min="5891" max="5891" width="11" style="1" customWidth="1"/>
    <col min="5892" max="5892" width="9.33203125" style="1" customWidth="1"/>
    <col min="5893" max="5893" width="10.6640625" style="1" customWidth="1"/>
    <col min="5894" max="6142" width="9.1328125" style="1"/>
    <col min="6143" max="6143" width="7.6640625" style="1" customWidth="1"/>
    <col min="6144" max="6144" width="34.6640625" style="1" customWidth="1"/>
    <col min="6145" max="6145" width="0" style="1" hidden="1" customWidth="1"/>
    <col min="6146" max="6146" width="7.33203125" style="1" customWidth="1"/>
    <col min="6147" max="6147" width="11" style="1" customWidth="1"/>
    <col min="6148" max="6148" width="9.33203125" style="1" customWidth="1"/>
    <col min="6149" max="6149" width="10.6640625" style="1" customWidth="1"/>
    <col min="6150" max="6398" width="9.1328125" style="1"/>
    <col min="6399" max="6399" width="7.6640625" style="1" customWidth="1"/>
    <col min="6400" max="6400" width="34.6640625" style="1" customWidth="1"/>
    <col min="6401" max="6401" width="0" style="1" hidden="1" customWidth="1"/>
    <col min="6402" max="6402" width="7.33203125" style="1" customWidth="1"/>
    <col min="6403" max="6403" width="11" style="1" customWidth="1"/>
    <col min="6404" max="6404" width="9.33203125" style="1" customWidth="1"/>
    <col min="6405" max="6405" width="10.6640625" style="1" customWidth="1"/>
    <col min="6406" max="6654" width="9.1328125" style="1"/>
    <col min="6655" max="6655" width="7.6640625" style="1" customWidth="1"/>
    <col min="6656" max="6656" width="34.6640625" style="1" customWidth="1"/>
    <col min="6657" max="6657" width="0" style="1" hidden="1" customWidth="1"/>
    <col min="6658" max="6658" width="7.33203125" style="1" customWidth="1"/>
    <col min="6659" max="6659" width="11" style="1" customWidth="1"/>
    <col min="6660" max="6660" width="9.33203125" style="1" customWidth="1"/>
    <col min="6661" max="6661" width="10.6640625" style="1" customWidth="1"/>
    <col min="6662" max="6910" width="9.1328125" style="1"/>
    <col min="6911" max="6911" width="7.6640625" style="1" customWidth="1"/>
    <col min="6912" max="6912" width="34.6640625" style="1" customWidth="1"/>
    <col min="6913" max="6913" width="0" style="1" hidden="1" customWidth="1"/>
    <col min="6914" max="6914" width="7.33203125" style="1" customWidth="1"/>
    <col min="6915" max="6915" width="11" style="1" customWidth="1"/>
    <col min="6916" max="6916" width="9.33203125" style="1" customWidth="1"/>
    <col min="6917" max="6917" width="10.6640625" style="1" customWidth="1"/>
    <col min="6918" max="7166" width="9.1328125" style="1"/>
    <col min="7167" max="7167" width="7.6640625" style="1" customWidth="1"/>
    <col min="7168" max="7168" width="34.6640625" style="1" customWidth="1"/>
    <col min="7169" max="7169" width="0" style="1" hidden="1" customWidth="1"/>
    <col min="7170" max="7170" width="7.33203125" style="1" customWidth="1"/>
    <col min="7171" max="7171" width="11" style="1" customWidth="1"/>
    <col min="7172" max="7172" width="9.33203125" style="1" customWidth="1"/>
    <col min="7173" max="7173" width="10.6640625" style="1" customWidth="1"/>
    <col min="7174" max="7422" width="9.1328125" style="1"/>
    <col min="7423" max="7423" width="7.6640625" style="1" customWidth="1"/>
    <col min="7424" max="7424" width="34.6640625" style="1" customWidth="1"/>
    <col min="7425" max="7425" width="0" style="1" hidden="1" customWidth="1"/>
    <col min="7426" max="7426" width="7.33203125" style="1" customWidth="1"/>
    <col min="7427" max="7427" width="11" style="1" customWidth="1"/>
    <col min="7428" max="7428" width="9.33203125" style="1" customWidth="1"/>
    <col min="7429" max="7429" width="10.6640625" style="1" customWidth="1"/>
    <col min="7430" max="7678" width="9.1328125" style="1"/>
    <col min="7679" max="7679" width="7.6640625" style="1" customWidth="1"/>
    <col min="7680" max="7680" width="34.6640625" style="1" customWidth="1"/>
    <col min="7681" max="7681" width="0" style="1" hidden="1" customWidth="1"/>
    <col min="7682" max="7682" width="7.33203125" style="1" customWidth="1"/>
    <col min="7683" max="7683" width="11" style="1" customWidth="1"/>
    <col min="7684" max="7684" width="9.33203125" style="1" customWidth="1"/>
    <col min="7685" max="7685" width="10.6640625" style="1" customWidth="1"/>
    <col min="7686" max="7934" width="9.1328125" style="1"/>
    <col min="7935" max="7935" width="7.6640625" style="1" customWidth="1"/>
    <col min="7936" max="7936" width="34.6640625" style="1" customWidth="1"/>
    <col min="7937" max="7937" width="0" style="1" hidden="1" customWidth="1"/>
    <col min="7938" max="7938" width="7.33203125" style="1" customWidth="1"/>
    <col min="7939" max="7939" width="11" style="1" customWidth="1"/>
    <col min="7940" max="7940" width="9.33203125" style="1" customWidth="1"/>
    <col min="7941" max="7941" width="10.6640625" style="1" customWidth="1"/>
    <col min="7942" max="8190" width="9.1328125" style="1"/>
    <col min="8191" max="8191" width="7.6640625" style="1" customWidth="1"/>
    <col min="8192" max="8192" width="34.6640625" style="1" customWidth="1"/>
    <col min="8193" max="8193" width="0" style="1" hidden="1" customWidth="1"/>
    <col min="8194" max="8194" width="7.33203125" style="1" customWidth="1"/>
    <col min="8195" max="8195" width="11" style="1" customWidth="1"/>
    <col min="8196" max="8196" width="9.33203125" style="1" customWidth="1"/>
    <col min="8197" max="8197" width="10.6640625" style="1" customWidth="1"/>
    <col min="8198" max="8446" width="9.1328125" style="1"/>
    <col min="8447" max="8447" width="7.6640625" style="1" customWidth="1"/>
    <col min="8448" max="8448" width="34.6640625" style="1" customWidth="1"/>
    <col min="8449" max="8449" width="0" style="1" hidden="1" customWidth="1"/>
    <col min="8450" max="8450" width="7.33203125" style="1" customWidth="1"/>
    <col min="8451" max="8451" width="11" style="1" customWidth="1"/>
    <col min="8452" max="8452" width="9.33203125" style="1" customWidth="1"/>
    <col min="8453" max="8453" width="10.6640625" style="1" customWidth="1"/>
    <col min="8454" max="8702" width="9.1328125" style="1"/>
    <col min="8703" max="8703" width="7.6640625" style="1" customWidth="1"/>
    <col min="8704" max="8704" width="34.6640625" style="1" customWidth="1"/>
    <col min="8705" max="8705" width="0" style="1" hidden="1" customWidth="1"/>
    <col min="8706" max="8706" width="7.33203125" style="1" customWidth="1"/>
    <col min="8707" max="8707" width="11" style="1" customWidth="1"/>
    <col min="8708" max="8708" width="9.33203125" style="1" customWidth="1"/>
    <col min="8709" max="8709" width="10.6640625" style="1" customWidth="1"/>
    <col min="8710" max="8958" width="9.1328125" style="1"/>
    <col min="8959" max="8959" width="7.6640625" style="1" customWidth="1"/>
    <col min="8960" max="8960" width="34.6640625" style="1" customWidth="1"/>
    <col min="8961" max="8961" width="0" style="1" hidden="1" customWidth="1"/>
    <col min="8962" max="8962" width="7.33203125" style="1" customWidth="1"/>
    <col min="8963" max="8963" width="11" style="1" customWidth="1"/>
    <col min="8964" max="8964" width="9.33203125" style="1" customWidth="1"/>
    <col min="8965" max="8965" width="10.6640625" style="1" customWidth="1"/>
    <col min="8966" max="9214" width="9.1328125" style="1"/>
    <col min="9215" max="9215" width="7.6640625" style="1" customWidth="1"/>
    <col min="9216" max="9216" width="34.6640625" style="1" customWidth="1"/>
    <col min="9217" max="9217" width="0" style="1" hidden="1" customWidth="1"/>
    <col min="9218" max="9218" width="7.33203125" style="1" customWidth="1"/>
    <col min="9219" max="9219" width="11" style="1" customWidth="1"/>
    <col min="9220" max="9220" width="9.33203125" style="1" customWidth="1"/>
    <col min="9221" max="9221" width="10.6640625" style="1" customWidth="1"/>
    <col min="9222" max="9470" width="9.1328125" style="1"/>
    <col min="9471" max="9471" width="7.6640625" style="1" customWidth="1"/>
    <col min="9472" max="9472" width="34.6640625" style="1" customWidth="1"/>
    <col min="9473" max="9473" width="0" style="1" hidden="1" customWidth="1"/>
    <col min="9474" max="9474" width="7.33203125" style="1" customWidth="1"/>
    <col min="9475" max="9475" width="11" style="1" customWidth="1"/>
    <col min="9476" max="9476" width="9.33203125" style="1" customWidth="1"/>
    <col min="9477" max="9477" width="10.6640625" style="1" customWidth="1"/>
    <col min="9478" max="9726" width="9.1328125" style="1"/>
    <col min="9727" max="9727" width="7.6640625" style="1" customWidth="1"/>
    <col min="9728" max="9728" width="34.6640625" style="1" customWidth="1"/>
    <col min="9729" max="9729" width="0" style="1" hidden="1" customWidth="1"/>
    <col min="9730" max="9730" width="7.33203125" style="1" customWidth="1"/>
    <col min="9731" max="9731" width="11" style="1" customWidth="1"/>
    <col min="9732" max="9732" width="9.33203125" style="1" customWidth="1"/>
    <col min="9733" max="9733" width="10.6640625" style="1" customWidth="1"/>
    <col min="9734" max="9982" width="9.1328125" style="1"/>
    <col min="9983" max="9983" width="7.6640625" style="1" customWidth="1"/>
    <col min="9984" max="9984" width="34.6640625" style="1" customWidth="1"/>
    <col min="9985" max="9985" width="0" style="1" hidden="1" customWidth="1"/>
    <col min="9986" max="9986" width="7.33203125" style="1" customWidth="1"/>
    <col min="9987" max="9987" width="11" style="1" customWidth="1"/>
    <col min="9988" max="9988" width="9.33203125" style="1" customWidth="1"/>
    <col min="9989" max="9989" width="10.6640625" style="1" customWidth="1"/>
    <col min="9990" max="10238" width="9.1328125" style="1"/>
    <col min="10239" max="10239" width="7.6640625" style="1" customWidth="1"/>
    <col min="10240" max="10240" width="34.6640625" style="1" customWidth="1"/>
    <col min="10241" max="10241" width="0" style="1" hidden="1" customWidth="1"/>
    <col min="10242" max="10242" width="7.33203125" style="1" customWidth="1"/>
    <col min="10243" max="10243" width="11" style="1" customWidth="1"/>
    <col min="10244" max="10244" width="9.33203125" style="1" customWidth="1"/>
    <col min="10245" max="10245" width="10.6640625" style="1" customWidth="1"/>
    <col min="10246" max="10494" width="9.1328125" style="1"/>
    <col min="10495" max="10495" width="7.6640625" style="1" customWidth="1"/>
    <col min="10496" max="10496" width="34.6640625" style="1" customWidth="1"/>
    <col min="10497" max="10497" width="0" style="1" hidden="1" customWidth="1"/>
    <col min="10498" max="10498" width="7.33203125" style="1" customWidth="1"/>
    <col min="10499" max="10499" width="11" style="1" customWidth="1"/>
    <col min="10500" max="10500" width="9.33203125" style="1" customWidth="1"/>
    <col min="10501" max="10501" width="10.6640625" style="1" customWidth="1"/>
    <col min="10502" max="10750" width="9.1328125" style="1"/>
    <col min="10751" max="10751" width="7.6640625" style="1" customWidth="1"/>
    <col min="10752" max="10752" width="34.6640625" style="1" customWidth="1"/>
    <col min="10753" max="10753" width="0" style="1" hidden="1" customWidth="1"/>
    <col min="10754" max="10754" width="7.33203125" style="1" customWidth="1"/>
    <col min="10755" max="10755" width="11" style="1" customWidth="1"/>
    <col min="10756" max="10756" width="9.33203125" style="1" customWidth="1"/>
    <col min="10757" max="10757" width="10.6640625" style="1" customWidth="1"/>
    <col min="10758" max="11006" width="9.1328125" style="1"/>
    <col min="11007" max="11007" width="7.6640625" style="1" customWidth="1"/>
    <col min="11008" max="11008" width="34.6640625" style="1" customWidth="1"/>
    <col min="11009" max="11009" width="0" style="1" hidden="1" customWidth="1"/>
    <col min="11010" max="11010" width="7.33203125" style="1" customWidth="1"/>
    <col min="11011" max="11011" width="11" style="1" customWidth="1"/>
    <col min="11012" max="11012" width="9.33203125" style="1" customWidth="1"/>
    <col min="11013" max="11013" width="10.6640625" style="1" customWidth="1"/>
    <col min="11014" max="11262" width="9.1328125" style="1"/>
    <col min="11263" max="11263" width="7.6640625" style="1" customWidth="1"/>
    <col min="11264" max="11264" width="34.6640625" style="1" customWidth="1"/>
    <col min="11265" max="11265" width="0" style="1" hidden="1" customWidth="1"/>
    <col min="11266" max="11266" width="7.33203125" style="1" customWidth="1"/>
    <col min="11267" max="11267" width="11" style="1" customWidth="1"/>
    <col min="11268" max="11268" width="9.33203125" style="1" customWidth="1"/>
    <col min="11269" max="11269" width="10.6640625" style="1" customWidth="1"/>
    <col min="11270" max="11518" width="9.1328125" style="1"/>
    <col min="11519" max="11519" width="7.6640625" style="1" customWidth="1"/>
    <col min="11520" max="11520" width="34.6640625" style="1" customWidth="1"/>
    <col min="11521" max="11521" width="0" style="1" hidden="1" customWidth="1"/>
    <col min="11522" max="11522" width="7.33203125" style="1" customWidth="1"/>
    <col min="11523" max="11523" width="11" style="1" customWidth="1"/>
    <col min="11524" max="11524" width="9.33203125" style="1" customWidth="1"/>
    <col min="11525" max="11525" width="10.6640625" style="1" customWidth="1"/>
    <col min="11526" max="11774" width="9.1328125" style="1"/>
    <col min="11775" max="11775" width="7.6640625" style="1" customWidth="1"/>
    <col min="11776" max="11776" width="34.6640625" style="1" customWidth="1"/>
    <col min="11777" max="11777" width="0" style="1" hidden="1" customWidth="1"/>
    <col min="11778" max="11778" width="7.33203125" style="1" customWidth="1"/>
    <col min="11779" max="11779" width="11" style="1" customWidth="1"/>
    <col min="11780" max="11780" width="9.33203125" style="1" customWidth="1"/>
    <col min="11781" max="11781" width="10.6640625" style="1" customWidth="1"/>
    <col min="11782" max="12030" width="9.1328125" style="1"/>
    <col min="12031" max="12031" width="7.6640625" style="1" customWidth="1"/>
    <col min="12032" max="12032" width="34.6640625" style="1" customWidth="1"/>
    <col min="12033" max="12033" width="0" style="1" hidden="1" customWidth="1"/>
    <col min="12034" max="12034" width="7.33203125" style="1" customWidth="1"/>
    <col min="12035" max="12035" width="11" style="1" customWidth="1"/>
    <col min="12036" max="12036" width="9.33203125" style="1" customWidth="1"/>
    <col min="12037" max="12037" width="10.6640625" style="1" customWidth="1"/>
    <col min="12038" max="12286" width="9.1328125" style="1"/>
    <col min="12287" max="12287" width="7.6640625" style="1" customWidth="1"/>
    <col min="12288" max="12288" width="34.6640625" style="1" customWidth="1"/>
    <col min="12289" max="12289" width="0" style="1" hidden="1" customWidth="1"/>
    <col min="12290" max="12290" width="7.33203125" style="1" customWidth="1"/>
    <col min="12291" max="12291" width="11" style="1" customWidth="1"/>
    <col min="12292" max="12292" width="9.33203125" style="1" customWidth="1"/>
    <col min="12293" max="12293" width="10.6640625" style="1" customWidth="1"/>
    <col min="12294" max="12542" width="9.1328125" style="1"/>
    <col min="12543" max="12543" width="7.6640625" style="1" customWidth="1"/>
    <col min="12544" max="12544" width="34.6640625" style="1" customWidth="1"/>
    <col min="12545" max="12545" width="0" style="1" hidden="1" customWidth="1"/>
    <col min="12546" max="12546" width="7.33203125" style="1" customWidth="1"/>
    <col min="12547" max="12547" width="11" style="1" customWidth="1"/>
    <col min="12548" max="12548" width="9.33203125" style="1" customWidth="1"/>
    <col min="12549" max="12549" width="10.6640625" style="1" customWidth="1"/>
    <col min="12550" max="12798" width="9.1328125" style="1"/>
    <col min="12799" max="12799" width="7.6640625" style="1" customWidth="1"/>
    <col min="12800" max="12800" width="34.6640625" style="1" customWidth="1"/>
    <col min="12801" max="12801" width="0" style="1" hidden="1" customWidth="1"/>
    <col min="12802" max="12802" width="7.33203125" style="1" customWidth="1"/>
    <col min="12803" max="12803" width="11" style="1" customWidth="1"/>
    <col min="12804" max="12804" width="9.33203125" style="1" customWidth="1"/>
    <col min="12805" max="12805" width="10.6640625" style="1" customWidth="1"/>
    <col min="12806" max="13054" width="9.1328125" style="1"/>
    <col min="13055" max="13055" width="7.6640625" style="1" customWidth="1"/>
    <col min="13056" max="13056" width="34.6640625" style="1" customWidth="1"/>
    <col min="13057" max="13057" width="0" style="1" hidden="1" customWidth="1"/>
    <col min="13058" max="13058" width="7.33203125" style="1" customWidth="1"/>
    <col min="13059" max="13059" width="11" style="1" customWidth="1"/>
    <col min="13060" max="13060" width="9.33203125" style="1" customWidth="1"/>
    <col min="13061" max="13061" width="10.6640625" style="1" customWidth="1"/>
    <col min="13062" max="13310" width="9.1328125" style="1"/>
    <col min="13311" max="13311" width="7.6640625" style="1" customWidth="1"/>
    <col min="13312" max="13312" width="34.6640625" style="1" customWidth="1"/>
    <col min="13313" max="13313" width="0" style="1" hidden="1" customWidth="1"/>
    <col min="13314" max="13314" width="7.33203125" style="1" customWidth="1"/>
    <col min="13315" max="13315" width="11" style="1" customWidth="1"/>
    <col min="13316" max="13316" width="9.33203125" style="1" customWidth="1"/>
    <col min="13317" max="13317" width="10.6640625" style="1" customWidth="1"/>
    <col min="13318" max="13566" width="9.1328125" style="1"/>
    <col min="13567" max="13567" width="7.6640625" style="1" customWidth="1"/>
    <col min="13568" max="13568" width="34.6640625" style="1" customWidth="1"/>
    <col min="13569" max="13569" width="0" style="1" hidden="1" customWidth="1"/>
    <col min="13570" max="13570" width="7.33203125" style="1" customWidth="1"/>
    <col min="13571" max="13571" width="11" style="1" customWidth="1"/>
    <col min="13572" max="13572" width="9.33203125" style="1" customWidth="1"/>
    <col min="13573" max="13573" width="10.6640625" style="1" customWidth="1"/>
    <col min="13574" max="13822" width="9.1328125" style="1"/>
    <col min="13823" max="13823" width="7.6640625" style="1" customWidth="1"/>
    <col min="13824" max="13824" width="34.6640625" style="1" customWidth="1"/>
    <col min="13825" max="13825" width="0" style="1" hidden="1" customWidth="1"/>
    <col min="13826" max="13826" width="7.33203125" style="1" customWidth="1"/>
    <col min="13827" max="13827" width="11" style="1" customWidth="1"/>
    <col min="13828" max="13828" width="9.33203125" style="1" customWidth="1"/>
    <col min="13829" max="13829" width="10.6640625" style="1" customWidth="1"/>
    <col min="13830" max="14078" width="9.1328125" style="1"/>
    <col min="14079" max="14079" width="7.6640625" style="1" customWidth="1"/>
    <col min="14080" max="14080" width="34.6640625" style="1" customWidth="1"/>
    <col min="14081" max="14081" width="0" style="1" hidden="1" customWidth="1"/>
    <col min="14082" max="14082" width="7.33203125" style="1" customWidth="1"/>
    <col min="14083" max="14083" width="11" style="1" customWidth="1"/>
    <col min="14084" max="14084" width="9.33203125" style="1" customWidth="1"/>
    <col min="14085" max="14085" width="10.6640625" style="1" customWidth="1"/>
    <col min="14086" max="14334" width="9.1328125" style="1"/>
    <col min="14335" max="14335" width="7.6640625" style="1" customWidth="1"/>
    <col min="14336" max="14336" width="34.6640625" style="1" customWidth="1"/>
    <col min="14337" max="14337" width="0" style="1" hidden="1" customWidth="1"/>
    <col min="14338" max="14338" width="7.33203125" style="1" customWidth="1"/>
    <col min="14339" max="14339" width="11" style="1" customWidth="1"/>
    <col min="14340" max="14340" width="9.33203125" style="1" customWidth="1"/>
    <col min="14341" max="14341" width="10.6640625" style="1" customWidth="1"/>
    <col min="14342" max="14590" width="9.1328125" style="1"/>
    <col min="14591" max="14591" width="7.6640625" style="1" customWidth="1"/>
    <col min="14592" max="14592" width="34.6640625" style="1" customWidth="1"/>
    <col min="14593" max="14593" width="0" style="1" hidden="1" customWidth="1"/>
    <col min="14594" max="14594" width="7.33203125" style="1" customWidth="1"/>
    <col min="14595" max="14595" width="11" style="1" customWidth="1"/>
    <col min="14596" max="14596" width="9.33203125" style="1" customWidth="1"/>
    <col min="14597" max="14597" width="10.6640625" style="1" customWidth="1"/>
    <col min="14598" max="14846" width="9.1328125" style="1"/>
    <col min="14847" max="14847" width="7.6640625" style="1" customWidth="1"/>
    <col min="14848" max="14848" width="34.6640625" style="1" customWidth="1"/>
    <col min="14849" max="14849" width="0" style="1" hidden="1" customWidth="1"/>
    <col min="14850" max="14850" width="7.33203125" style="1" customWidth="1"/>
    <col min="14851" max="14851" width="11" style="1" customWidth="1"/>
    <col min="14852" max="14852" width="9.33203125" style="1" customWidth="1"/>
    <col min="14853" max="14853" width="10.6640625" style="1" customWidth="1"/>
    <col min="14854" max="15102" width="9.1328125" style="1"/>
    <col min="15103" max="15103" width="7.6640625" style="1" customWidth="1"/>
    <col min="15104" max="15104" width="34.6640625" style="1" customWidth="1"/>
    <col min="15105" max="15105" width="0" style="1" hidden="1" customWidth="1"/>
    <col min="15106" max="15106" width="7.33203125" style="1" customWidth="1"/>
    <col min="15107" max="15107" width="11" style="1" customWidth="1"/>
    <col min="15108" max="15108" width="9.33203125" style="1" customWidth="1"/>
    <col min="15109" max="15109" width="10.6640625" style="1" customWidth="1"/>
    <col min="15110" max="15358" width="9.1328125" style="1"/>
    <col min="15359" max="15359" width="7.6640625" style="1" customWidth="1"/>
    <col min="15360" max="15360" width="34.6640625" style="1" customWidth="1"/>
    <col min="15361" max="15361" width="0" style="1" hidden="1" customWidth="1"/>
    <col min="15362" max="15362" width="7.33203125" style="1" customWidth="1"/>
    <col min="15363" max="15363" width="11" style="1" customWidth="1"/>
    <col min="15364" max="15364" width="9.33203125" style="1" customWidth="1"/>
    <col min="15365" max="15365" width="10.6640625" style="1" customWidth="1"/>
    <col min="15366" max="15614" width="9.1328125" style="1"/>
    <col min="15615" max="15615" width="7.6640625" style="1" customWidth="1"/>
    <col min="15616" max="15616" width="34.6640625" style="1" customWidth="1"/>
    <col min="15617" max="15617" width="0" style="1" hidden="1" customWidth="1"/>
    <col min="15618" max="15618" width="7.33203125" style="1" customWidth="1"/>
    <col min="15619" max="15619" width="11" style="1" customWidth="1"/>
    <col min="15620" max="15620" width="9.33203125" style="1" customWidth="1"/>
    <col min="15621" max="15621" width="10.6640625" style="1" customWidth="1"/>
    <col min="15622" max="15870" width="9.1328125" style="1"/>
    <col min="15871" max="15871" width="7.6640625" style="1" customWidth="1"/>
    <col min="15872" max="15872" width="34.6640625" style="1" customWidth="1"/>
    <col min="15873" max="15873" width="0" style="1" hidden="1" customWidth="1"/>
    <col min="15874" max="15874" width="7.33203125" style="1" customWidth="1"/>
    <col min="15875" max="15875" width="11" style="1" customWidth="1"/>
    <col min="15876" max="15876" width="9.33203125" style="1" customWidth="1"/>
    <col min="15877" max="15877" width="10.6640625" style="1" customWidth="1"/>
    <col min="15878" max="16126" width="9.1328125" style="1"/>
    <col min="16127" max="16127" width="7.6640625" style="1" customWidth="1"/>
    <col min="16128" max="16128" width="34.6640625" style="1" customWidth="1"/>
    <col min="16129" max="16129" width="0" style="1" hidden="1" customWidth="1"/>
    <col min="16130" max="16130" width="7.33203125" style="1" customWidth="1"/>
    <col min="16131" max="16131" width="11" style="1" customWidth="1"/>
    <col min="16132" max="16132" width="9.33203125" style="1" customWidth="1"/>
    <col min="16133" max="16133" width="10.6640625" style="1" customWidth="1"/>
    <col min="16134" max="16383" width="9.1328125" style="1"/>
    <col min="16384" max="16384" width="9.1328125" style="1" customWidth="1"/>
  </cols>
  <sheetData>
    <row r="1" spans="1:14" ht="15.4">
      <c r="A1" s="9"/>
      <c r="B1" s="163" t="s">
        <v>4</v>
      </c>
      <c r="C1" s="163"/>
      <c r="D1" s="163"/>
      <c r="E1" s="163"/>
      <c r="F1" s="163"/>
      <c r="G1" s="16"/>
      <c r="H1" s="16"/>
      <c r="I1" s="16"/>
      <c r="J1" s="16"/>
      <c r="K1" s="16"/>
      <c r="L1" s="16"/>
      <c r="M1" s="16"/>
      <c r="N1" s="16"/>
    </row>
    <row r="2" spans="1:14" ht="15.4">
      <c r="A2" s="9"/>
      <c r="B2" s="163" t="s">
        <v>5</v>
      </c>
      <c r="C2" s="163"/>
      <c r="D2" s="9"/>
      <c r="E2" s="9"/>
      <c r="F2" s="44"/>
      <c r="G2" s="16"/>
      <c r="H2" s="16"/>
      <c r="I2" s="16"/>
      <c r="J2" s="16"/>
      <c r="K2" s="16"/>
      <c r="L2" s="16"/>
      <c r="M2" s="16"/>
      <c r="N2" s="16"/>
    </row>
    <row r="3" spans="1:14" s="7" customFormat="1" ht="14.25">
      <c r="A3" s="9"/>
      <c r="B3" s="9"/>
      <c r="C3" s="64"/>
      <c r="D3" s="9"/>
      <c r="E3" s="9"/>
      <c r="F3" s="44"/>
      <c r="G3" s="16"/>
      <c r="H3" s="16"/>
      <c r="I3" s="16"/>
      <c r="J3" s="16"/>
      <c r="K3" s="16"/>
      <c r="L3" s="16"/>
      <c r="M3" s="16"/>
      <c r="N3" s="16"/>
    </row>
    <row r="4" spans="1:14" ht="14.25">
      <c r="A4" s="9"/>
      <c r="B4" s="10"/>
      <c r="C4" s="164"/>
      <c r="D4" s="164"/>
      <c r="E4" s="164"/>
      <c r="F4" s="44"/>
      <c r="G4" s="16"/>
      <c r="H4" s="92"/>
      <c r="I4" s="16"/>
      <c r="J4" s="16"/>
      <c r="K4" s="16"/>
      <c r="L4" s="16"/>
      <c r="M4" s="16"/>
      <c r="N4" s="16"/>
    </row>
    <row r="5" spans="1:14" s="7" customFormat="1" ht="14.25">
      <c r="A5" s="9"/>
      <c r="B5" s="9"/>
      <c r="C5" s="65"/>
      <c r="D5" s="9"/>
      <c r="E5" s="9"/>
      <c r="F5" s="44"/>
      <c r="G5" s="16"/>
      <c r="H5" s="16"/>
      <c r="I5" s="16"/>
      <c r="J5" s="16"/>
      <c r="K5" s="16"/>
      <c r="L5" s="16"/>
      <c r="M5" s="16"/>
      <c r="N5" s="16"/>
    </row>
    <row r="6" spans="1:14" s="7" customFormat="1" ht="15.75" customHeight="1">
      <c r="A6" s="14"/>
      <c r="B6" s="14"/>
      <c r="C6" s="65"/>
      <c r="D6" s="14"/>
      <c r="E6" s="14"/>
      <c r="F6" s="44"/>
      <c r="G6" s="92"/>
      <c r="H6" s="105"/>
      <c r="I6" s="16"/>
      <c r="J6" s="16"/>
      <c r="K6" s="16"/>
      <c r="L6" s="16"/>
      <c r="M6" s="16"/>
      <c r="N6" s="16"/>
    </row>
    <row r="7" spans="1:14" s="7" customFormat="1" ht="27.75" customHeight="1">
      <c r="A7" s="16"/>
      <c r="B7" s="171" t="s">
        <v>145</v>
      </c>
      <c r="C7" s="171"/>
      <c r="D7" s="171"/>
      <c r="E7" s="171"/>
      <c r="F7" s="171"/>
      <c r="G7" s="106"/>
      <c r="H7" s="88"/>
      <c r="I7" s="16"/>
      <c r="J7" s="16"/>
      <c r="K7" s="16"/>
      <c r="L7" s="16"/>
      <c r="M7" s="16"/>
      <c r="N7" s="16"/>
    </row>
    <row r="8" spans="1:14" ht="14.25">
      <c r="A8" s="9"/>
      <c r="B8" s="180" t="s">
        <v>146</v>
      </c>
      <c r="C8" s="180"/>
      <c r="D8" s="180"/>
      <c r="E8" s="180"/>
      <c r="F8" s="180"/>
      <c r="G8" s="106"/>
      <c r="H8" s="93"/>
      <c r="I8" s="16"/>
      <c r="J8" s="16"/>
      <c r="K8" s="16"/>
      <c r="L8" s="16"/>
      <c r="M8" s="16"/>
      <c r="N8" s="16"/>
    </row>
    <row r="9" spans="1:14" s="7" customFormat="1" ht="14.25">
      <c r="A9" s="16"/>
      <c r="B9" s="180" t="s">
        <v>121</v>
      </c>
      <c r="C9" s="180"/>
      <c r="D9" s="180"/>
      <c r="E9" s="180"/>
      <c r="F9" s="180"/>
      <c r="G9" s="92"/>
      <c r="H9" s="92"/>
      <c r="I9" s="16"/>
      <c r="J9" s="16"/>
      <c r="K9" s="16"/>
      <c r="L9" s="16"/>
      <c r="M9" s="16"/>
      <c r="N9" s="16"/>
    </row>
    <row r="10" spans="1:14" s="7" customFormat="1" ht="14.25">
      <c r="A10" s="16"/>
      <c r="B10" s="16"/>
      <c r="C10" s="65" t="s">
        <v>7</v>
      </c>
      <c r="D10" s="16"/>
      <c r="E10" s="16"/>
      <c r="F10" s="44"/>
      <c r="G10" s="106"/>
      <c r="H10" s="92"/>
      <c r="I10" s="16"/>
      <c r="J10" s="16"/>
      <c r="K10" s="16"/>
      <c r="L10" s="16"/>
      <c r="M10" s="16"/>
      <c r="N10" s="16"/>
    </row>
    <row r="11" spans="1:14" ht="14.65" thickBot="1">
      <c r="A11" s="9"/>
      <c r="B11" s="9"/>
      <c r="C11" s="66"/>
      <c r="D11" s="9"/>
      <c r="E11" s="9"/>
      <c r="F11" s="44"/>
      <c r="G11" s="92"/>
      <c r="H11" s="92"/>
      <c r="I11" s="16"/>
      <c r="J11" s="16"/>
      <c r="K11" s="16"/>
      <c r="L11" s="16"/>
      <c r="M11" s="16"/>
      <c r="N11" s="16"/>
    </row>
    <row r="12" spans="1:14" s="6" customFormat="1" ht="16.5" customHeight="1">
      <c r="A12" s="158"/>
      <c r="B12" s="159" t="s">
        <v>1</v>
      </c>
      <c r="C12" s="161" t="s">
        <v>2</v>
      </c>
      <c r="D12" s="159" t="s">
        <v>6</v>
      </c>
      <c r="E12" s="159" t="s">
        <v>3</v>
      </c>
      <c r="F12" s="165" t="s">
        <v>144</v>
      </c>
      <c r="G12" s="41"/>
      <c r="H12" s="42"/>
      <c r="I12" s="42"/>
      <c r="J12" s="42"/>
      <c r="K12" s="42"/>
      <c r="L12" s="42"/>
      <c r="M12" s="42"/>
      <c r="N12" s="42"/>
    </row>
    <row r="13" spans="1:14" s="2" customFormat="1" ht="48" customHeight="1" thickBot="1">
      <c r="A13" s="158"/>
      <c r="B13" s="160"/>
      <c r="C13" s="162"/>
      <c r="D13" s="160"/>
      <c r="E13" s="160"/>
      <c r="F13" s="166"/>
      <c r="G13" s="41"/>
      <c r="H13" s="42"/>
      <c r="I13" s="42"/>
      <c r="J13" s="42"/>
      <c r="K13" s="42"/>
      <c r="L13" s="42"/>
      <c r="M13" s="42"/>
      <c r="N13" s="42"/>
    </row>
    <row r="14" spans="1:14" s="2" customFormat="1" ht="16.149999999999999" thickTop="1" thickBot="1">
      <c r="A14" s="19"/>
      <c r="B14" s="30">
        <v>1</v>
      </c>
      <c r="C14" s="175" t="s">
        <v>12</v>
      </c>
      <c r="D14" s="176"/>
      <c r="E14" s="176"/>
      <c r="F14" s="177"/>
      <c r="G14" s="19"/>
      <c r="H14" s="19"/>
      <c r="I14" s="19"/>
      <c r="J14" s="19"/>
      <c r="K14" s="19"/>
      <c r="L14" s="19"/>
      <c r="M14" s="19"/>
      <c r="N14" s="19"/>
    </row>
    <row r="15" spans="1:14" s="2" customFormat="1" ht="25.9" thickTop="1">
      <c r="A15" s="19"/>
      <c r="B15" s="140" t="s">
        <v>84</v>
      </c>
      <c r="C15" s="28" t="s">
        <v>15</v>
      </c>
      <c r="D15" s="23"/>
      <c r="E15" s="22"/>
      <c r="F15" s="45"/>
      <c r="G15" s="19"/>
      <c r="H15" s="19"/>
      <c r="I15" s="19"/>
      <c r="J15" s="19"/>
      <c r="K15" s="19"/>
      <c r="L15" s="19"/>
      <c r="M15" s="19"/>
      <c r="N15" s="19"/>
    </row>
    <row r="16" spans="1:14" s="2" customFormat="1" ht="38.25">
      <c r="A16" s="19"/>
      <c r="B16" s="15"/>
      <c r="C16" s="28" t="s">
        <v>13</v>
      </c>
      <c r="D16" s="23"/>
      <c r="E16" s="22"/>
      <c r="F16" s="45"/>
      <c r="G16" s="19"/>
      <c r="H16" s="19"/>
      <c r="I16" s="19"/>
      <c r="J16" s="19"/>
      <c r="K16" s="19"/>
      <c r="L16" s="19"/>
      <c r="M16" s="19"/>
      <c r="N16" s="19"/>
    </row>
    <row r="17" spans="1:14" s="2" customFormat="1" ht="38.65" thickBot="1">
      <c r="A17" s="19"/>
      <c r="B17" s="17"/>
      <c r="C17" s="67" t="s">
        <v>14</v>
      </c>
      <c r="D17" s="35" t="s">
        <v>0</v>
      </c>
      <c r="E17" s="155" t="s">
        <v>143</v>
      </c>
      <c r="F17" s="46"/>
      <c r="G17" s="19"/>
      <c r="H17" s="19"/>
      <c r="I17" s="19"/>
      <c r="J17" s="19"/>
      <c r="K17" s="19"/>
      <c r="L17" s="19"/>
      <c r="M17" s="19"/>
      <c r="N17" s="19"/>
    </row>
    <row r="18" spans="1:14" s="2" customFormat="1" ht="51.75">
      <c r="A18" s="19"/>
      <c r="B18" s="140" t="s">
        <v>108</v>
      </c>
      <c r="C18" s="68" t="s">
        <v>18</v>
      </c>
      <c r="D18" s="34"/>
      <c r="E18" s="31"/>
      <c r="F18" s="47"/>
      <c r="G18" s="19"/>
      <c r="H18" s="19"/>
      <c r="I18" s="19"/>
      <c r="J18" s="19"/>
      <c r="K18" s="19"/>
      <c r="L18" s="19"/>
      <c r="M18" s="19"/>
      <c r="N18" s="19"/>
    </row>
    <row r="19" spans="1:14" s="2" customFormat="1" ht="51.75">
      <c r="A19" s="19"/>
      <c r="B19" s="15"/>
      <c r="C19" s="68" t="s">
        <v>16</v>
      </c>
      <c r="D19" s="34"/>
      <c r="E19" s="31"/>
      <c r="F19" s="47"/>
      <c r="G19" s="19"/>
      <c r="H19" s="19"/>
      <c r="I19" s="19"/>
      <c r="J19" s="19"/>
      <c r="K19" s="19"/>
      <c r="L19" s="19"/>
      <c r="M19" s="19"/>
      <c r="N19" s="19"/>
    </row>
    <row r="20" spans="1:14" s="2" customFormat="1" ht="14.65" thickBot="1">
      <c r="A20" s="19"/>
      <c r="B20" s="17"/>
      <c r="C20" s="69" t="s">
        <v>17</v>
      </c>
      <c r="D20" s="35" t="s">
        <v>0</v>
      </c>
      <c r="E20" s="155" t="s">
        <v>143</v>
      </c>
      <c r="F20" s="46"/>
      <c r="G20" s="19"/>
      <c r="H20" s="19"/>
      <c r="I20" s="19"/>
      <c r="J20" s="19"/>
      <c r="K20" s="19"/>
      <c r="L20" s="19"/>
      <c r="M20" s="19"/>
      <c r="N20" s="19"/>
    </row>
    <row r="21" spans="1:14" s="2" customFormat="1" ht="64.5">
      <c r="A21" s="19"/>
      <c r="B21" s="140" t="s">
        <v>109</v>
      </c>
      <c r="C21" s="70" t="s">
        <v>19</v>
      </c>
      <c r="D21" s="23"/>
      <c r="E21" s="22"/>
      <c r="F21" s="45"/>
      <c r="G21" s="19"/>
      <c r="H21" s="19"/>
      <c r="I21" s="19"/>
      <c r="J21" s="19"/>
      <c r="K21" s="19"/>
      <c r="L21" s="19"/>
      <c r="M21" s="19"/>
      <c r="N21" s="19"/>
    </row>
    <row r="22" spans="1:14" s="2" customFormat="1" ht="14.65" thickBot="1">
      <c r="A22" s="19"/>
      <c r="B22" s="17"/>
      <c r="C22" s="71" t="s">
        <v>20</v>
      </c>
      <c r="D22" s="24" t="s">
        <v>0</v>
      </c>
      <c r="E22" s="141"/>
      <c r="F22" s="142"/>
      <c r="G22" s="19"/>
      <c r="H22" s="19"/>
      <c r="I22" s="19"/>
      <c r="J22" s="19"/>
      <c r="K22" s="19"/>
      <c r="L22" s="19"/>
      <c r="M22" s="19"/>
      <c r="N22" s="19"/>
    </row>
    <row r="23" spans="1:14" s="2" customFormat="1" ht="16.149999999999999" thickTop="1" thickBot="1">
      <c r="A23" s="19"/>
      <c r="B23" s="30">
        <v>1</v>
      </c>
      <c r="C23" s="89" t="s">
        <v>21</v>
      </c>
      <c r="D23" s="18"/>
      <c r="E23" s="18"/>
      <c r="F23" s="33">
        <f>SUM(F15:F22)</f>
        <v>0</v>
      </c>
      <c r="G23" s="19"/>
      <c r="H23" s="19"/>
      <c r="I23" s="19"/>
      <c r="J23" s="19"/>
      <c r="K23" s="19"/>
      <c r="L23" s="19"/>
      <c r="M23" s="19"/>
      <c r="N23" s="19"/>
    </row>
    <row r="24" spans="1:14" s="2" customFormat="1" ht="16.149999999999999" thickTop="1" thickBot="1">
      <c r="A24" s="19"/>
      <c r="B24" s="30">
        <v>2</v>
      </c>
      <c r="C24" s="175" t="s">
        <v>22</v>
      </c>
      <c r="D24" s="176"/>
      <c r="E24" s="176"/>
      <c r="F24" s="177"/>
      <c r="G24" s="19"/>
      <c r="H24" s="19"/>
      <c r="I24" s="19"/>
      <c r="J24" s="19"/>
      <c r="K24" s="19"/>
      <c r="L24" s="19"/>
      <c r="M24" s="19"/>
      <c r="N24" s="19"/>
    </row>
    <row r="25" spans="1:14" s="2" customFormat="1" ht="39.4" thickTop="1">
      <c r="A25" s="19"/>
      <c r="B25" s="140" t="s">
        <v>85</v>
      </c>
      <c r="C25" s="70" t="s">
        <v>128</v>
      </c>
      <c r="D25" s="23"/>
      <c r="E25" s="22"/>
      <c r="F25" s="45"/>
      <c r="G25" s="19"/>
      <c r="H25" s="19"/>
      <c r="I25" s="19"/>
      <c r="J25" s="19"/>
      <c r="K25" s="19"/>
      <c r="L25" s="19"/>
      <c r="M25" s="19"/>
      <c r="N25" s="19"/>
    </row>
    <row r="26" spans="1:14" s="2" customFormat="1" ht="14.65" thickBot="1">
      <c r="A26" s="19"/>
      <c r="B26" s="63"/>
      <c r="C26" s="72" t="s">
        <v>11</v>
      </c>
      <c r="D26" s="24" t="s">
        <v>8</v>
      </c>
      <c r="E26" s="155" t="s">
        <v>143</v>
      </c>
      <c r="F26" s="142"/>
      <c r="G26" s="19"/>
      <c r="H26" s="19"/>
      <c r="I26" s="19"/>
      <c r="J26" s="19"/>
      <c r="K26" s="19"/>
      <c r="L26" s="19"/>
      <c r="M26" s="19"/>
      <c r="N26" s="19"/>
    </row>
    <row r="27" spans="1:14" s="2" customFormat="1" ht="51.75">
      <c r="A27" s="19"/>
      <c r="B27" s="140" t="s">
        <v>127</v>
      </c>
      <c r="C27" s="70" t="s">
        <v>122</v>
      </c>
      <c r="D27" s="23"/>
      <c r="E27" s="22"/>
      <c r="F27" s="45"/>
      <c r="G27" s="19"/>
      <c r="H27" s="19"/>
      <c r="I27" s="19"/>
      <c r="J27" s="19"/>
      <c r="K27" s="19"/>
      <c r="L27" s="19"/>
      <c r="M27" s="19"/>
      <c r="N27" s="19"/>
    </row>
    <row r="28" spans="1:14" s="2" customFormat="1" ht="14.65" thickBot="1">
      <c r="A28" s="19"/>
      <c r="B28" s="85"/>
      <c r="C28" s="76" t="s">
        <v>123</v>
      </c>
      <c r="D28" s="34"/>
      <c r="E28" s="179"/>
      <c r="F28" s="47"/>
      <c r="G28" s="19"/>
      <c r="H28" s="19"/>
      <c r="I28" s="19"/>
      <c r="J28" s="19"/>
      <c r="K28" s="19"/>
      <c r="L28" s="19"/>
      <c r="M28" s="19"/>
      <c r="N28" s="19"/>
    </row>
    <row r="29" spans="1:14" s="2" customFormat="1" ht="14.65" thickBot="1">
      <c r="A29" s="19"/>
      <c r="B29" s="137"/>
      <c r="C29" s="130" t="s">
        <v>124</v>
      </c>
      <c r="D29" s="138" t="s">
        <v>0</v>
      </c>
      <c r="E29" s="155" t="s">
        <v>143</v>
      </c>
      <c r="F29" s="132"/>
      <c r="G29" s="19"/>
      <c r="H29" s="19"/>
      <c r="I29" s="19"/>
      <c r="J29" s="19"/>
      <c r="K29" s="19"/>
      <c r="L29" s="19"/>
      <c r="M29" s="19"/>
      <c r="N29" s="19"/>
    </row>
    <row r="30" spans="1:14" s="2" customFormat="1" ht="14.65" thickBot="1">
      <c r="A30" s="19"/>
      <c r="B30" s="137"/>
      <c r="C30" s="130" t="s">
        <v>125</v>
      </c>
      <c r="D30" s="138" t="s">
        <v>0</v>
      </c>
      <c r="E30" s="155" t="s">
        <v>143</v>
      </c>
      <c r="F30" s="132"/>
      <c r="G30" s="19"/>
      <c r="H30" s="19"/>
      <c r="I30" s="19"/>
      <c r="J30" s="19"/>
      <c r="K30" s="19"/>
      <c r="L30" s="19"/>
      <c r="M30" s="19"/>
      <c r="N30" s="19"/>
    </row>
    <row r="31" spans="1:14" s="2" customFormat="1" ht="14.25">
      <c r="A31" s="19"/>
      <c r="B31" s="140" t="s">
        <v>110</v>
      </c>
      <c r="C31" s="70" t="s">
        <v>137</v>
      </c>
      <c r="D31" s="146"/>
      <c r="E31" s="147"/>
      <c r="F31" s="148"/>
      <c r="G31" s="19"/>
      <c r="H31" s="19"/>
      <c r="I31" s="19"/>
      <c r="J31" s="19"/>
      <c r="K31" s="19"/>
      <c r="L31" s="19"/>
      <c r="M31" s="19"/>
      <c r="N31" s="19"/>
    </row>
    <row r="32" spans="1:14" s="2" customFormat="1" ht="14.65" thickBot="1">
      <c r="A32" s="19"/>
      <c r="B32" s="149"/>
      <c r="C32" s="150" t="s">
        <v>138</v>
      </c>
      <c r="D32" s="151" t="s">
        <v>139</v>
      </c>
      <c r="E32" s="155" t="s">
        <v>143</v>
      </c>
      <c r="F32" s="142"/>
      <c r="G32" s="19"/>
      <c r="H32" s="19"/>
      <c r="I32" s="19"/>
      <c r="J32" s="19"/>
      <c r="K32" s="19"/>
      <c r="L32" s="19"/>
      <c r="M32" s="19"/>
      <c r="N32" s="19"/>
    </row>
    <row r="33" spans="1:14" s="2" customFormat="1" ht="16.149999999999999" thickTop="1" thickBot="1">
      <c r="A33" s="19"/>
      <c r="B33" s="30">
        <v>2</v>
      </c>
      <c r="C33" s="156" t="s">
        <v>23</v>
      </c>
      <c r="D33" s="157"/>
      <c r="E33" s="157"/>
      <c r="F33" s="86">
        <f>SUM(F25:F32)</f>
        <v>0</v>
      </c>
      <c r="G33" s="19"/>
      <c r="H33" s="19"/>
      <c r="I33" s="19"/>
      <c r="J33" s="19"/>
      <c r="K33" s="19"/>
      <c r="L33" s="19"/>
      <c r="M33" s="19"/>
      <c r="N33" s="19"/>
    </row>
    <row r="34" spans="1:14" s="2" customFormat="1" ht="16.149999999999999" thickTop="1" thickBot="1">
      <c r="A34" s="19"/>
      <c r="B34" s="30">
        <v>3</v>
      </c>
      <c r="C34" s="175" t="s">
        <v>26</v>
      </c>
      <c r="D34" s="176"/>
      <c r="E34" s="176"/>
      <c r="F34" s="177"/>
      <c r="G34" s="19"/>
      <c r="H34" s="19"/>
      <c r="I34" s="19"/>
      <c r="J34" s="19"/>
      <c r="K34" s="19"/>
      <c r="L34" s="19"/>
      <c r="M34" s="19"/>
      <c r="N34" s="19"/>
    </row>
    <row r="35" spans="1:14" s="2" customFormat="1" ht="52.15" thickTop="1">
      <c r="A35" s="19"/>
      <c r="B35" s="140" t="s">
        <v>86</v>
      </c>
      <c r="C35" s="73" t="s">
        <v>28</v>
      </c>
      <c r="D35" s="23"/>
      <c r="E35" s="22"/>
      <c r="F35" s="45"/>
      <c r="G35" s="19"/>
      <c r="H35" s="19"/>
      <c r="I35" s="19"/>
      <c r="J35" s="19"/>
      <c r="K35" s="19"/>
      <c r="L35" s="19"/>
      <c r="M35" s="19"/>
      <c r="N35" s="19"/>
    </row>
    <row r="36" spans="1:14" s="2" customFormat="1" ht="39.4" thickBot="1">
      <c r="A36" s="19"/>
      <c r="B36" s="26"/>
      <c r="C36" s="73" t="s">
        <v>29</v>
      </c>
      <c r="D36" s="60"/>
      <c r="E36" s="178"/>
      <c r="F36" s="47"/>
      <c r="G36" s="19"/>
      <c r="H36" s="37"/>
      <c r="I36" s="19"/>
      <c r="J36" s="19"/>
      <c r="K36" s="19"/>
      <c r="L36" s="19"/>
      <c r="M36" s="19"/>
      <c r="N36" s="19"/>
    </row>
    <row r="37" spans="1:14" s="2" customFormat="1" ht="14.65" thickBot="1">
      <c r="A37" s="19"/>
      <c r="B37" s="129"/>
      <c r="C37" s="130" t="s">
        <v>124</v>
      </c>
      <c r="D37" s="131" t="s">
        <v>25</v>
      </c>
      <c r="E37" s="155" t="s">
        <v>143</v>
      </c>
      <c r="F37" s="132"/>
      <c r="G37" s="19"/>
      <c r="H37" s="37"/>
      <c r="I37" s="19"/>
      <c r="J37" s="19"/>
      <c r="K37" s="19"/>
      <c r="L37" s="19"/>
      <c r="M37" s="19"/>
      <c r="N37" s="19"/>
    </row>
    <row r="38" spans="1:14" s="2" customFormat="1" ht="14.65" thickBot="1">
      <c r="A38" s="19"/>
      <c r="B38" s="133"/>
      <c r="C38" s="134" t="s">
        <v>125</v>
      </c>
      <c r="D38" s="135" t="s">
        <v>25</v>
      </c>
      <c r="E38" s="155" t="s">
        <v>143</v>
      </c>
      <c r="F38" s="136"/>
      <c r="G38" s="19"/>
      <c r="H38" s="37"/>
      <c r="I38" s="19"/>
      <c r="J38" s="19"/>
      <c r="K38" s="19"/>
      <c r="L38" s="19"/>
      <c r="M38" s="19"/>
      <c r="N38" s="19"/>
    </row>
    <row r="39" spans="1:14" s="2" customFormat="1" ht="16.149999999999999" thickTop="1" thickBot="1">
      <c r="A39" s="19"/>
      <c r="B39" s="30">
        <v>3</v>
      </c>
      <c r="C39" s="156" t="s">
        <v>27</v>
      </c>
      <c r="D39" s="157"/>
      <c r="E39" s="157"/>
      <c r="F39" s="86">
        <f>SUM(F37:F38)</f>
        <v>0</v>
      </c>
      <c r="G39" s="19"/>
      <c r="H39" s="19"/>
      <c r="I39" s="19"/>
      <c r="J39" s="19"/>
      <c r="K39" s="19"/>
      <c r="L39" s="19"/>
      <c r="M39" s="19"/>
      <c r="N39" s="19"/>
    </row>
    <row r="40" spans="1:14" s="2" customFormat="1" ht="16.149999999999999" thickTop="1" thickBot="1">
      <c r="A40" s="19"/>
      <c r="B40" s="30">
        <v>4</v>
      </c>
      <c r="C40" s="175" t="s">
        <v>9</v>
      </c>
      <c r="D40" s="176"/>
      <c r="E40" s="176"/>
      <c r="F40" s="177"/>
      <c r="G40" s="19"/>
      <c r="H40" s="19"/>
      <c r="I40" s="19"/>
      <c r="J40" s="19"/>
      <c r="K40" s="19"/>
      <c r="L40" s="19"/>
      <c r="M40" s="19"/>
      <c r="N40" s="19"/>
    </row>
    <row r="41" spans="1:14" s="2" customFormat="1" ht="26.65" thickTop="1">
      <c r="A41" s="19"/>
      <c r="B41" s="59" t="s">
        <v>87</v>
      </c>
      <c r="C41" s="73" t="s">
        <v>126</v>
      </c>
      <c r="D41" s="23"/>
      <c r="E41" s="22"/>
      <c r="F41" s="45"/>
      <c r="G41" s="19"/>
      <c r="I41" s="19"/>
      <c r="J41" s="19"/>
      <c r="K41" s="19"/>
      <c r="L41" s="19"/>
      <c r="M41" s="19"/>
      <c r="N41" s="19"/>
    </row>
    <row r="42" spans="1:14" s="2" customFormat="1" ht="38.25">
      <c r="A42" s="19"/>
      <c r="B42" s="59"/>
      <c r="C42" s="28" t="s">
        <v>129</v>
      </c>
      <c r="D42" s="23"/>
      <c r="E42" s="22"/>
      <c r="F42" s="45"/>
      <c r="G42" s="19"/>
      <c r="I42" s="19"/>
      <c r="J42" s="19"/>
      <c r="K42" s="19"/>
      <c r="L42" s="19"/>
      <c r="M42" s="19"/>
      <c r="N42" s="19"/>
    </row>
    <row r="43" spans="1:14" s="2" customFormat="1" ht="25.9" thickBot="1">
      <c r="A43" s="19"/>
      <c r="B43" s="27"/>
      <c r="C43" s="67" t="s">
        <v>10</v>
      </c>
      <c r="D43" s="139" t="s">
        <v>25</v>
      </c>
      <c r="E43" s="155" t="s">
        <v>143</v>
      </c>
      <c r="F43" s="46"/>
      <c r="G43" s="19"/>
      <c r="H43" s="19"/>
      <c r="I43" s="19"/>
      <c r="J43" s="19"/>
      <c r="K43" s="19"/>
      <c r="L43" s="19"/>
      <c r="M43" s="19"/>
      <c r="N43" s="19"/>
    </row>
    <row r="44" spans="1:14" s="2" customFormat="1" ht="16.149999999999999" thickTop="1" thickBot="1">
      <c r="A44" s="19"/>
      <c r="B44" s="30">
        <v>4</v>
      </c>
      <c r="C44" s="156" t="s">
        <v>24</v>
      </c>
      <c r="D44" s="157"/>
      <c r="E44" s="157"/>
      <c r="F44" s="86">
        <f>SUM(F43:F43)</f>
        <v>0</v>
      </c>
      <c r="G44" s="19"/>
      <c r="H44" s="19"/>
      <c r="I44" s="19"/>
      <c r="J44" s="19"/>
      <c r="K44" s="19"/>
      <c r="L44" s="19"/>
      <c r="M44" s="19"/>
      <c r="N44" s="19"/>
    </row>
    <row r="45" spans="1:14" s="2" customFormat="1" ht="15" customHeight="1" thickTop="1" thickBot="1">
      <c r="A45" s="20"/>
      <c r="B45" s="30">
        <v>5</v>
      </c>
      <c r="C45" s="172" t="s">
        <v>30</v>
      </c>
      <c r="D45" s="173"/>
      <c r="E45" s="173"/>
      <c r="F45" s="174"/>
      <c r="G45" s="21"/>
      <c r="H45" s="25"/>
      <c r="I45" s="19"/>
      <c r="J45" s="19"/>
      <c r="K45" s="19"/>
      <c r="L45" s="19"/>
      <c r="M45" s="19"/>
      <c r="N45" s="19"/>
    </row>
    <row r="46" spans="1:14" s="2" customFormat="1" ht="38.65" thickTop="1">
      <c r="A46" s="19"/>
      <c r="B46" s="143" t="s">
        <v>88</v>
      </c>
      <c r="C46" s="110" t="s">
        <v>114</v>
      </c>
      <c r="D46" s="111"/>
      <c r="E46" s="112"/>
      <c r="F46" s="108"/>
      <c r="G46" s="19"/>
      <c r="H46" s="118"/>
      <c r="I46" s="19"/>
      <c r="J46" s="19"/>
      <c r="K46" s="19"/>
      <c r="L46" s="19"/>
      <c r="M46" s="19"/>
      <c r="N46" s="19"/>
    </row>
    <row r="47" spans="1:14" s="2" customFormat="1" ht="51">
      <c r="A47" s="19"/>
      <c r="B47" s="49"/>
      <c r="C47" s="110" t="s">
        <v>90</v>
      </c>
      <c r="D47" s="111"/>
      <c r="E47" s="112"/>
      <c r="F47" s="108"/>
      <c r="G47" s="19"/>
      <c r="H47" s="118"/>
      <c r="I47" s="19"/>
      <c r="J47" s="19"/>
      <c r="K47" s="19"/>
      <c r="L47" s="19"/>
      <c r="M47" s="19"/>
      <c r="N47" s="19"/>
    </row>
    <row r="48" spans="1:14" s="2" customFormat="1" ht="25.5">
      <c r="A48" s="19"/>
      <c r="B48" s="49"/>
      <c r="C48" s="128" t="s">
        <v>31</v>
      </c>
      <c r="D48" s="111"/>
      <c r="E48" s="112"/>
      <c r="F48" s="108"/>
      <c r="G48" s="19"/>
      <c r="H48" s="118"/>
      <c r="I48" s="19"/>
      <c r="J48" s="19"/>
      <c r="K48" s="19"/>
      <c r="L48" s="19"/>
      <c r="M48" s="19"/>
      <c r="N48" s="19"/>
    </row>
    <row r="49" spans="1:14" s="2" customFormat="1" ht="25.5">
      <c r="A49" s="19"/>
      <c r="B49" s="49"/>
      <c r="C49" s="128" t="s">
        <v>32</v>
      </c>
      <c r="D49" s="111"/>
      <c r="E49" s="112"/>
      <c r="F49" s="108"/>
      <c r="G49" s="19"/>
      <c r="H49" s="118"/>
      <c r="I49" s="19"/>
      <c r="J49" s="19"/>
      <c r="K49" s="19"/>
      <c r="L49" s="19"/>
      <c r="M49" s="19"/>
      <c r="N49" s="19"/>
    </row>
    <row r="50" spans="1:14" s="2" customFormat="1" ht="38.25">
      <c r="A50" s="19"/>
      <c r="B50" s="49"/>
      <c r="C50" s="110" t="s">
        <v>115</v>
      </c>
      <c r="D50" s="111"/>
      <c r="E50" s="112"/>
      <c r="F50" s="108"/>
      <c r="G50" s="19"/>
      <c r="I50" s="19"/>
      <c r="J50" s="19"/>
      <c r="K50" s="19"/>
      <c r="L50" s="19"/>
      <c r="M50" s="19"/>
      <c r="N50" s="19"/>
    </row>
    <row r="51" spans="1:14" s="2" customFormat="1" ht="76.5">
      <c r="A51" s="19"/>
      <c r="B51" s="49"/>
      <c r="C51" s="110" t="s">
        <v>58</v>
      </c>
      <c r="D51" s="111"/>
      <c r="E51" s="112"/>
      <c r="F51" s="108"/>
      <c r="G51" s="19"/>
      <c r="H51" s="19"/>
      <c r="I51" s="19"/>
      <c r="J51" s="19"/>
      <c r="K51" s="19"/>
      <c r="L51" s="19"/>
      <c r="M51" s="19"/>
      <c r="N51" s="19"/>
    </row>
    <row r="52" spans="1:14" s="2" customFormat="1" ht="38.65" thickBot="1">
      <c r="A52" s="19"/>
      <c r="B52" s="58"/>
      <c r="C52" s="113" t="s">
        <v>59</v>
      </c>
      <c r="D52" s="114" t="s">
        <v>8</v>
      </c>
      <c r="E52" s="155" t="s">
        <v>143</v>
      </c>
      <c r="F52" s="109"/>
      <c r="G52" s="19"/>
      <c r="H52" s="119" t="s">
        <v>116</v>
      </c>
      <c r="I52" s="19"/>
      <c r="J52" s="19"/>
      <c r="K52" s="19"/>
      <c r="L52" s="19"/>
      <c r="M52" s="19"/>
      <c r="N52" s="19"/>
    </row>
    <row r="53" spans="1:14" customFormat="1" ht="25.5">
      <c r="A53" s="19"/>
      <c r="B53" s="143" t="s">
        <v>89</v>
      </c>
      <c r="C53" s="110" t="s">
        <v>104</v>
      </c>
      <c r="D53" s="111"/>
      <c r="E53" s="112"/>
      <c r="F53" s="108"/>
      <c r="G53" s="19"/>
      <c r="H53" s="19"/>
    </row>
    <row r="54" spans="1:14" customFormat="1" ht="51">
      <c r="A54" s="19"/>
      <c r="B54" s="49"/>
      <c r="C54" s="110" t="s">
        <v>105</v>
      </c>
      <c r="D54" s="111"/>
      <c r="E54" s="112"/>
      <c r="F54" s="108"/>
      <c r="G54" s="19"/>
      <c r="H54" s="19"/>
    </row>
    <row r="55" spans="1:14" customFormat="1" ht="76.5">
      <c r="A55" s="87"/>
      <c r="B55" s="49"/>
      <c r="C55" s="110" t="s">
        <v>107</v>
      </c>
      <c r="D55" s="111"/>
      <c r="E55" s="112"/>
      <c r="F55" s="108"/>
      <c r="G55" s="19"/>
      <c r="H55" s="88"/>
    </row>
    <row r="56" spans="1:14" customFormat="1" ht="25.9" thickBot="1">
      <c r="A56" s="19"/>
      <c r="B56" s="58"/>
      <c r="C56" s="116" t="s">
        <v>106</v>
      </c>
      <c r="D56" s="114" t="s">
        <v>34</v>
      </c>
      <c r="E56" s="115"/>
      <c r="F56" s="109"/>
      <c r="G56" s="19"/>
      <c r="H56" s="19"/>
    </row>
    <row r="57" spans="1:14" s="8" customFormat="1" ht="18.75" customHeight="1" thickTop="1" thickBot="1">
      <c r="A57" s="19"/>
      <c r="B57" s="30">
        <v>5</v>
      </c>
      <c r="C57" s="90" t="s">
        <v>36</v>
      </c>
      <c r="D57" s="38"/>
      <c r="E57" s="39"/>
      <c r="F57" s="43">
        <f>SUM(F46:F56)</f>
        <v>0</v>
      </c>
      <c r="G57" s="19"/>
      <c r="H57" s="19"/>
      <c r="I57" s="19"/>
      <c r="J57" s="19"/>
      <c r="K57" s="19"/>
      <c r="L57" s="19"/>
      <c r="M57" s="19"/>
      <c r="N57" s="19"/>
    </row>
    <row r="58" spans="1:14" s="8" customFormat="1" ht="18.75" customHeight="1" thickTop="1" thickBot="1">
      <c r="A58" s="19"/>
      <c r="B58" s="30">
        <v>6</v>
      </c>
      <c r="C58" s="172" t="s">
        <v>37</v>
      </c>
      <c r="D58" s="173"/>
      <c r="E58" s="173"/>
      <c r="F58" s="174"/>
      <c r="G58" s="21"/>
      <c r="H58" s="19"/>
      <c r="I58" s="19"/>
      <c r="J58" s="19"/>
      <c r="K58" s="19"/>
      <c r="L58" s="19"/>
      <c r="M58" s="19"/>
      <c r="N58" s="19"/>
    </row>
    <row r="59" spans="1:14" s="2" customFormat="1" ht="52.15" thickTop="1">
      <c r="A59" s="19"/>
      <c r="B59" s="140" t="s">
        <v>95</v>
      </c>
      <c r="C59" s="70" t="s">
        <v>38</v>
      </c>
      <c r="D59" s="34"/>
      <c r="E59" s="31"/>
      <c r="F59" s="47"/>
      <c r="G59" s="19"/>
      <c r="H59" s="19"/>
      <c r="I59" s="19"/>
      <c r="J59" s="19"/>
      <c r="K59" s="19"/>
      <c r="L59" s="19"/>
      <c r="M59" s="19"/>
      <c r="N59" s="19"/>
    </row>
    <row r="60" spans="1:14" s="2" customFormat="1" ht="77.25">
      <c r="A60" s="19"/>
      <c r="B60" s="26"/>
      <c r="C60" s="70" t="s">
        <v>39</v>
      </c>
      <c r="D60" s="34"/>
      <c r="E60" s="31"/>
      <c r="F60" s="47"/>
      <c r="G60" s="19"/>
      <c r="H60" s="19"/>
      <c r="I60" s="19"/>
      <c r="J60" s="19"/>
      <c r="K60" s="19"/>
      <c r="L60" s="19"/>
      <c r="M60" s="19"/>
      <c r="N60" s="19"/>
    </row>
    <row r="61" spans="1:14" s="2" customFormat="1" ht="39">
      <c r="A61" s="19"/>
      <c r="B61" s="26"/>
      <c r="C61" s="70" t="s">
        <v>40</v>
      </c>
      <c r="D61" s="34"/>
      <c r="E61" s="31"/>
      <c r="F61" s="47"/>
      <c r="G61" s="19"/>
      <c r="H61" s="19"/>
      <c r="I61" s="19"/>
      <c r="J61" s="19"/>
      <c r="K61" s="19"/>
      <c r="L61" s="19"/>
      <c r="M61" s="19"/>
      <c r="N61" s="19"/>
    </row>
    <row r="62" spans="1:14" s="2" customFormat="1" ht="51.75">
      <c r="A62" s="19"/>
      <c r="B62" s="26"/>
      <c r="C62" s="75" t="s">
        <v>42</v>
      </c>
      <c r="D62" s="34"/>
      <c r="E62" s="31"/>
      <c r="F62" s="47"/>
      <c r="G62" s="19"/>
      <c r="H62" s="19"/>
      <c r="I62" s="19"/>
      <c r="J62" s="19"/>
      <c r="K62" s="19"/>
      <c r="L62" s="19"/>
      <c r="M62" s="19"/>
      <c r="N62" s="19"/>
    </row>
    <row r="63" spans="1:14" s="2" customFormat="1" ht="14.65" thickBot="1">
      <c r="A63" s="19"/>
      <c r="B63" s="26"/>
      <c r="C63" s="76" t="s">
        <v>41</v>
      </c>
      <c r="D63" s="34" t="s">
        <v>8</v>
      </c>
      <c r="E63" s="155" t="s">
        <v>143</v>
      </c>
      <c r="F63" s="47"/>
      <c r="G63" s="19"/>
      <c r="H63" s="19"/>
      <c r="I63" s="19"/>
      <c r="J63" s="19"/>
      <c r="K63" s="19"/>
      <c r="L63" s="19"/>
      <c r="M63" s="19"/>
      <c r="N63" s="19"/>
    </row>
    <row r="64" spans="1:14" s="8" customFormat="1" ht="18.75" customHeight="1" thickTop="1" thickBot="1">
      <c r="A64" s="11"/>
      <c r="B64" s="30">
        <v>6</v>
      </c>
      <c r="C64" s="90" t="s">
        <v>43</v>
      </c>
      <c r="D64" s="38"/>
      <c r="E64" s="39"/>
      <c r="F64" s="43"/>
      <c r="G64" s="19"/>
      <c r="H64" s="19"/>
      <c r="I64" s="19"/>
      <c r="J64" s="19"/>
      <c r="K64" s="19"/>
      <c r="L64" s="19"/>
      <c r="M64" s="19"/>
      <c r="N64" s="19"/>
    </row>
    <row r="65" spans="1:14" s="8" customFormat="1" ht="16.149999999999999" thickTop="1" thickBot="1">
      <c r="A65" s="11"/>
      <c r="B65" s="30">
        <v>7</v>
      </c>
      <c r="C65" s="172" t="s">
        <v>44</v>
      </c>
      <c r="D65" s="173"/>
      <c r="E65" s="173"/>
      <c r="F65" s="174"/>
      <c r="G65" s="19"/>
      <c r="H65" s="19"/>
      <c r="I65" s="19"/>
      <c r="J65" s="19"/>
      <c r="K65" s="19"/>
      <c r="L65" s="19"/>
      <c r="M65" s="19"/>
      <c r="N65" s="19"/>
    </row>
    <row r="66" spans="1:14" s="2" customFormat="1" ht="64.900000000000006" thickTop="1">
      <c r="A66" s="19"/>
      <c r="B66" s="140" t="s">
        <v>96</v>
      </c>
      <c r="C66" s="75" t="s">
        <v>45</v>
      </c>
      <c r="D66" s="34"/>
      <c r="E66" s="31"/>
      <c r="F66" s="47"/>
      <c r="G66" s="19"/>
      <c r="H66" s="19"/>
      <c r="I66" s="19"/>
      <c r="J66" s="19"/>
      <c r="K66" s="19"/>
      <c r="L66" s="19"/>
      <c r="M66" s="19"/>
      <c r="N66" s="19"/>
    </row>
    <row r="67" spans="1:14" s="2" customFormat="1" ht="39">
      <c r="A67" s="19"/>
      <c r="B67" s="59"/>
      <c r="C67" s="70" t="s">
        <v>46</v>
      </c>
      <c r="D67" s="34"/>
      <c r="E67" s="31"/>
      <c r="F67" s="47"/>
      <c r="G67" s="19"/>
      <c r="H67" s="19"/>
      <c r="I67" s="19"/>
      <c r="J67" s="19"/>
      <c r="K67" s="19">
        <v>9428</v>
      </c>
      <c r="L67" s="19"/>
      <c r="M67" s="19"/>
      <c r="N67" s="19"/>
    </row>
    <row r="68" spans="1:14" s="2" customFormat="1" ht="26.25">
      <c r="A68" s="19"/>
      <c r="B68" s="59"/>
      <c r="C68" s="75" t="s">
        <v>47</v>
      </c>
      <c r="D68" s="34"/>
      <c r="E68" s="31"/>
      <c r="F68" s="47"/>
      <c r="G68" s="19"/>
      <c r="H68" s="19"/>
      <c r="I68" s="19"/>
      <c r="J68" s="19"/>
      <c r="K68" s="19"/>
      <c r="L68" s="19"/>
      <c r="M68" s="19"/>
      <c r="N68" s="19"/>
    </row>
    <row r="69" spans="1:14" s="2" customFormat="1" ht="14.65" thickBot="1">
      <c r="A69" s="19"/>
      <c r="B69" s="63"/>
      <c r="C69" s="71" t="s">
        <v>41</v>
      </c>
      <c r="D69" s="35" t="s">
        <v>8</v>
      </c>
      <c r="E69" s="155" t="s">
        <v>143</v>
      </c>
      <c r="F69" s="46"/>
      <c r="G69" s="19"/>
      <c r="H69" s="19"/>
      <c r="I69" s="19"/>
      <c r="J69" s="19"/>
      <c r="K69" s="19"/>
      <c r="L69" s="19"/>
      <c r="M69" s="19"/>
      <c r="N69" s="19"/>
    </row>
    <row r="70" spans="1:14" s="2" customFormat="1" ht="39">
      <c r="A70" s="19"/>
      <c r="B70" s="140" t="s">
        <v>130</v>
      </c>
      <c r="C70" s="70" t="s">
        <v>117</v>
      </c>
      <c r="D70" s="34"/>
      <c r="E70" s="31"/>
      <c r="F70" s="47"/>
      <c r="G70" s="19"/>
      <c r="H70" s="19"/>
      <c r="I70" s="19"/>
      <c r="J70" s="19"/>
      <c r="K70" s="19"/>
      <c r="L70" s="19"/>
      <c r="M70" s="19"/>
      <c r="N70" s="19"/>
    </row>
    <row r="71" spans="1:14" s="2" customFormat="1" ht="51.75">
      <c r="A71" s="19"/>
      <c r="B71" s="59"/>
      <c r="C71" s="70" t="s">
        <v>118</v>
      </c>
      <c r="D71" s="34"/>
      <c r="E71" s="31"/>
      <c r="F71" s="47"/>
      <c r="G71" s="19"/>
      <c r="H71" s="19"/>
      <c r="I71" s="19"/>
      <c r="J71" s="19"/>
      <c r="K71" s="19"/>
      <c r="L71" s="19"/>
      <c r="M71" s="19"/>
      <c r="N71" s="19"/>
    </row>
    <row r="72" spans="1:14" s="2" customFormat="1" ht="64.5">
      <c r="A72" s="19"/>
      <c r="B72" s="59"/>
      <c r="C72" s="70" t="s">
        <v>52</v>
      </c>
      <c r="D72" s="34"/>
      <c r="E72" s="31"/>
      <c r="F72" s="47"/>
      <c r="G72" s="19"/>
      <c r="H72" s="19"/>
      <c r="I72" s="19"/>
      <c r="J72" s="19"/>
      <c r="K72" s="19"/>
      <c r="L72" s="19"/>
      <c r="M72" s="19"/>
      <c r="N72" s="19"/>
    </row>
    <row r="73" spans="1:14" s="2" customFormat="1" ht="39">
      <c r="A73" s="19"/>
      <c r="B73" s="59"/>
      <c r="C73" s="70" t="s">
        <v>119</v>
      </c>
      <c r="D73" s="34"/>
      <c r="E73" s="31"/>
      <c r="F73" s="47"/>
      <c r="G73" s="19"/>
      <c r="H73" s="19"/>
      <c r="I73" s="19"/>
      <c r="J73" s="19"/>
      <c r="K73" s="19"/>
      <c r="L73" s="19"/>
      <c r="M73" s="19"/>
      <c r="N73" s="19"/>
    </row>
    <row r="74" spans="1:14" s="2" customFormat="1" ht="14.65" thickBot="1">
      <c r="A74" s="19"/>
      <c r="B74" s="63"/>
      <c r="C74" s="72" t="s">
        <v>111</v>
      </c>
      <c r="D74" s="117" t="s">
        <v>34</v>
      </c>
      <c r="E74" s="155" t="s">
        <v>143</v>
      </c>
      <c r="F74" s="46"/>
      <c r="G74" s="19"/>
      <c r="H74" s="19"/>
      <c r="I74" s="19"/>
      <c r="J74" s="19"/>
      <c r="K74" s="19"/>
      <c r="L74" s="19"/>
      <c r="M74" s="19"/>
      <c r="N74" s="19"/>
    </row>
    <row r="75" spans="1:14" s="2" customFormat="1" ht="51.75">
      <c r="A75" s="19"/>
      <c r="B75" s="140" t="s">
        <v>131</v>
      </c>
      <c r="C75" s="70" t="s">
        <v>53</v>
      </c>
      <c r="D75" s="34"/>
      <c r="E75" s="31"/>
      <c r="F75" s="47"/>
      <c r="G75" s="19"/>
      <c r="I75" s="19"/>
      <c r="J75" s="19"/>
      <c r="K75" s="19"/>
      <c r="L75" s="19"/>
      <c r="M75" s="19"/>
      <c r="N75" s="19"/>
    </row>
    <row r="76" spans="1:14" s="2" customFormat="1" ht="39">
      <c r="A76" s="19"/>
      <c r="B76" s="59"/>
      <c r="C76" s="70" t="s">
        <v>50</v>
      </c>
      <c r="D76" s="34"/>
      <c r="E76" s="31"/>
      <c r="F76" s="47"/>
      <c r="G76" s="19"/>
      <c r="I76" s="19"/>
      <c r="J76" s="19"/>
      <c r="K76" s="19"/>
      <c r="L76" s="19"/>
      <c r="M76" s="19"/>
      <c r="N76" s="19"/>
    </row>
    <row r="77" spans="1:14" s="2" customFormat="1" ht="39">
      <c r="A77" s="19"/>
      <c r="B77" s="59"/>
      <c r="C77" s="70" t="s">
        <v>49</v>
      </c>
      <c r="D77" s="34"/>
      <c r="E77" s="31"/>
      <c r="F77" s="47"/>
      <c r="G77" s="19"/>
      <c r="I77" s="19"/>
      <c r="J77" s="19"/>
      <c r="K77" s="19"/>
      <c r="L77" s="19"/>
      <c r="M77" s="19"/>
      <c r="N77" s="19"/>
    </row>
    <row r="78" spans="1:14" s="2" customFormat="1" ht="26.25">
      <c r="A78" s="19"/>
      <c r="B78" s="59"/>
      <c r="C78" s="70" t="s">
        <v>51</v>
      </c>
      <c r="D78" s="34"/>
      <c r="E78" s="31"/>
      <c r="F78" s="47"/>
      <c r="G78" s="19"/>
      <c r="I78" s="19"/>
      <c r="J78" s="19"/>
      <c r="K78" s="19"/>
      <c r="L78" s="19"/>
      <c r="M78" s="19"/>
      <c r="N78" s="19"/>
    </row>
    <row r="79" spans="1:14" s="2" customFormat="1" ht="14.65" thickBot="1">
      <c r="A79" s="19"/>
      <c r="B79" s="63"/>
      <c r="C79" s="72" t="s">
        <v>48</v>
      </c>
      <c r="D79" s="35" t="s">
        <v>34</v>
      </c>
      <c r="E79" s="155" t="s">
        <v>143</v>
      </c>
      <c r="F79" s="46"/>
      <c r="G79" s="19"/>
      <c r="I79" s="19"/>
      <c r="J79" s="19"/>
      <c r="K79" s="19"/>
      <c r="L79" s="19"/>
      <c r="M79" s="19"/>
      <c r="N79" s="19"/>
    </row>
    <row r="80" spans="1:14" s="2" customFormat="1" ht="26.25">
      <c r="A80" s="19"/>
      <c r="B80" s="140" t="s">
        <v>132</v>
      </c>
      <c r="C80" s="70" t="s">
        <v>54</v>
      </c>
      <c r="D80" s="34"/>
      <c r="E80" s="31"/>
      <c r="F80" s="47"/>
      <c r="G80" s="19"/>
      <c r="H80" s="19"/>
      <c r="I80" s="19"/>
      <c r="J80" s="19"/>
      <c r="K80" s="19"/>
      <c r="L80" s="19"/>
      <c r="M80" s="19"/>
      <c r="N80" s="19"/>
    </row>
    <row r="81" spans="1:14" s="2" customFormat="1" ht="39">
      <c r="A81" s="19"/>
      <c r="B81" s="59"/>
      <c r="C81" s="70" t="s">
        <v>55</v>
      </c>
      <c r="D81" s="34"/>
      <c r="E81" s="31"/>
      <c r="F81" s="47"/>
      <c r="G81" s="19"/>
      <c r="H81" s="19"/>
      <c r="I81" s="19"/>
      <c r="J81" s="19"/>
      <c r="K81" s="19"/>
      <c r="L81" s="19"/>
      <c r="M81" s="19"/>
      <c r="N81" s="19"/>
    </row>
    <row r="82" spans="1:14" s="8" customFormat="1" ht="14.25" customHeight="1">
      <c r="A82" s="13"/>
      <c r="B82" s="40"/>
      <c r="C82" s="77" t="s">
        <v>56</v>
      </c>
      <c r="D82" s="34"/>
      <c r="E82" s="31"/>
      <c r="F82" s="47"/>
      <c r="G82" s="13"/>
      <c r="H82" s="19"/>
      <c r="I82" s="19"/>
      <c r="J82" s="19"/>
      <c r="K82" s="19"/>
      <c r="L82" s="19"/>
      <c r="M82" s="19"/>
      <c r="N82" s="19"/>
    </row>
    <row r="83" spans="1:14" s="8" customFormat="1" ht="14.25" customHeight="1" thickBot="1">
      <c r="A83" s="13"/>
      <c r="B83" s="40"/>
      <c r="C83" s="78" t="s">
        <v>48</v>
      </c>
      <c r="D83" s="34" t="s">
        <v>34</v>
      </c>
      <c r="E83" s="155" t="s">
        <v>143</v>
      </c>
      <c r="F83" s="47"/>
      <c r="G83" s="13"/>
      <c r="H83" s="19"/>
      <c r="I83" s="19"/>
      <c r="J83" s="19"/>
      <c r="K83" s="19"/>
      <c r="L83" s="19"/>
      <c r="M83" s="19"/>
      <c r="N83" s="19"/>
    </row>
    <row r="84" spans="1:14" s="8" customFormat="1" ht="18.75" customHeight="1" thickTop="1" thickBot="1">
      <c r="A84" s="19"/>
      <c r="B84" s="30">
        <v>7</v>
      </c>
      <c r="C84" s="91" t="s">
        <v>57</v>
      </c>
      <c r="D84" s="38"/>
      <c r="E84" s="39"/>
      <c r="F84" s="43">
        <f>SUM(F66:F83)</f>
        <v>0</v>
      </c>
      <c r="G84" s="19"/>
      <c r="H84" s="19"/>
      <c r="I84" s="19"/>
      <c r="J84" s="19"/>
      <c r="K84" s="19"/>
      <c r="L84" s="19"/>
      <c r="M84" s="19"/>
      <c r="N84" s="19"/>
    </row>
    <row r="85" spans="1:14" s="8" customFormat="1" ht="16.149999999999999" thickTop="1" thickBot="1">
      <c r="A85" s="19"/>
      <c r="B85" s="30">
        <v>8</v>
      </c>
      <c r="C85" s="172" t="s">
        <v>72</v>
      </c>
      <c r="D85" s="173"/>
      <c r="E85" s="173"/>
      <c r="F85" s="174"/>
      <c r="G85" s="19"/>
      <c r="H85" s="19"/>
      <c r="I85" s="19"/>
      <c r="J85" s="19"/>
      <c r="K85" s="19"/>
      <c r="L85" s="19"/>
      <c r="M85" s="19"/>
      <c r="N85" s="19"/>
    </row>
    <row r="86" spans="1:14" s="107" customFormat="1" ht="52.15" thickTop="1">
      <c r="A86" s="87"/>
      <c r="B86" s="144" t="s">
        <v>97</v>
      </c>
      <c r="C86" s="70" t="s">
        <v>65</v>
      </c>
      <c r="D86" s="120"/>
      <c r="E86" s="121"/>
      <c r="F86" s="122"/>
      <c r="G86" s="37"/>
      <c r="H86" s="37"/>
      <c r="I86" s="37"/>
      <c r="J86" s="37"/>
      <c r="K86" s="37"/>
      <c r="L86" s="37"/>
      <c r="M86" s="37"/>
      <c r="N86" s="37"/>
    </row>
    <row r="87" spans="1:14" s="2" customFormat="1" ht="51.75">
      <c r="A87" s="19"/>
      <c r="B87" s="26"/>
      <c r="C87" s="70" t="s">
        <v>66</v>
      </c>
      <c r="D87" s="34"/>
      <c r="E87" s="31"/>
      <c r="F87" s="47"/>
      <c r="G87" s="19"/>
      <c r="H87" s="19"/>
      <c r="I87" s="19"/>
      <c r="J87" s="19"/>
      <c r="K87" s="19"/>
      <c r="L87" s="19"/>
      <c r="M87" s="19"/>
      <c r="N87" s="19"/>
    </row>
    <row r="88" spans="1:14" s="2" customFormat="1" ht="51.75">
      <c r="A88" s="19"/>
      <c r="B88" s="26"/>
      <c r="C88" s="70" t="s">
        <v>64</v>
      </c>
      <c r="D88" s="34"/>
      <c r="E88" s="31"/>
      <c r="F88" s="47"/>
      <c r="G88" s="19"/>
      <c r="H88" s="19"/>
      <c r="I88" s="19"/>
      <c r="J88" s="19"/>
      <c r="K88" s="19"/>
      <c r="L88" s="19"/>
      <c r="M88" s="19"/>
      <c r="N88" s="19"/>
    </row>
    <row r="89" spans="1:14" s="2" customFormat="1" ht="14.65" thickBot="1">
      <c r="A89" s="19"/>
      <c r="B89" s="27"/>
      <c r="C89" s="123" t="s">
        <v>17</v>
      </c>
      <c r="D89" s="35" t="s">
        <v>0</v>
      </c>
      <c r="E89" s="155" t="s">
        <v>143</v>
      </c>
      <c r="F89" s="46"/>
      <c r="G89" s="19"/>
      <c r="H89" s="87"/>
      <c r="I89" s="19"/>
      <c r="J89" s="19"/>
      <c r="K89" s="19"/>
      <c r="L89" s="19"/>
      <c r="M89" s="19"/>
      <c r="N89" s="19"/>
    </row>
    <row r="90" spans="1:14" s="2" customFormat="1" ht="64.5">
      <c r="A90" s="19"/>
      <c r="B90" s="140" t="s">
        <v>133</v>
      </c>
      <c r="C90" s="70" t="s">
        <v>67</v>
      </c>
      <c r="D90" s="34"/>
      <c r="E90" s="31"/>
      <c r="F90" s="47"/>
      <c r="G90" s="19"/>
      <c r="I90" s="19"/>
      <c r="J90" s="19"/>
      <c r="K90" s="19"/>
      <c r="L90" s="19"/>
      <c r="M90" s="19"/>
      <c r="N90" s="19"/>
    </row>
    <row r="91" spans="1:14" s="2" customFormat="1" ht="26.25">
      <c r="A91" s="19"/>
      <c r="B91" s="26"/>
      <c r="C91" s="70" t="s">
        <v>61</v>
      </c>
      <c r="D91" s="34"/>
      <c r="E91" s="31"/>
      <c r="F91" s="47"/>
      <c r="G91" s="19"/>
      <c r="H91" s="19"/>
      <c r="I91" s="19"/>
      <c r="J91" s="19"/>
      <c r="K91" s="19"/>
      <c r="L91" s="19"/>
      <c r="M91" s="19"/>
      <c r="N91" s="19"/>
    </row>
    <row r="92" spans="1:14" s="2" customFormat="1" ht="26.25">
      <c r="A92" s="19"/>
      <c r="B92" s="26"/>
      <c r="C92" s="70" t="s">
        <v>68</v>
      </c>
      <c r="D92" s="34"/>
      <c r="E92" s="31"/>
      <c r="F92" s="47"/>
      <c r="G92" s="19"/>
      <c r="H92" s="19"/>
      <c r="I92" s="19"/>
      <c r="J92" s="19"/>
      <c r="K92" s="19"/>
      <c r="L92" s="19"/>
      <c r="M92" s="19"/>
      <c r="N92" s="19"/>
    </row>
    <row r="93" spans="1:14" s="2" customFormat="1" ht="39">
      <c r="A93" s="19"/>
      <c r="B93" s="26"/>
      <c r="C93" s="70" t="s">
        <v>69</v>
      </c>
      <c r="D93" s="34"/>
      <c r="E93" s="31"/>
      <c r="F93" s="47"/>
      <c r="G93" s="19"/>
      <c r="H93" s="19"/>
      <c r="I93" s="19"/>
      <c r="J93" s="19"/>
      <c r="K93" s="19"/>
      <c r="L93" s="19"/>
      <c r="M93" s="19"/>
      <c r="N93" s="19"/>
    </row>
    <row r="94" spans="1:14" s="2" customFormat="1" ht="51.75">
      <c r="A94" s="19"/>
      <c r="B94" s="26"/>
      <c r="C94" s="70" t="s">
        <v>62</v>
      </c>
      <c r="D94" s="34"/>
      <c r="E94" s="31"/>
      <c r="F94" s="47"/>
      <c r="G94" s="19"/>
      <c r="H94" s="19"/>
      <c r="I94" s="19"/>
      <c r="J94" s="19"/>
      <c r="K94" s="19"/>
      <c r="L94" s="19"/>
      <c r="M94" s="19"/>
      <c r="N94" s="19"/>
    </row>
    <row r="95" spans="1:14" s="2" customFormat="1" ht="26.25">
      <c r="A95" s="19"/>
      <c r="B95" s="26"/>
      <c r="C95" s="70" t="s">
        <v>60</v>
      </c>
      <c r="D95" s="34"/>
      <c r="E95" s="31"/>
      <c r="F95" s="47"/>
      <c r="G95" s="19"/>
      <c r="H95" s="19"/>
      <c r="I95" s="19"/>
      <c r="J95" s="19"/>
      <c r="K95" s="19"/>
      <c r="L95" s="19"/>
      <c r="M95" s="19"/>
      <c r="N95" s="19"/>
    </row>
    <row r="96" spans="1:14" s="2" customFormat="1" ht="26.25">
      <c r="A96" s="19"/>
      <c r="B96" s="26"/>
      <c r="C96" s="70" t="s">
        <v>71</v>
      </c>
      <c r="D96" s="34"/>
      <c r="E96" s="31"/>
      <c r="F96" s="47"/>
      <c r="G96" s="19"/>
      <c r="H96" s="19"/>
      <c r="I96" s="19"/>
      <c r="J96" s="19"/>
      <c r="K96" s="19"/>
      <c r="L96" s="19"/>
      <c r="M96" s="19"/>
      <c r="N96" s="19"/>
    </row>
    <row r="97" spans="1:14" s="2" customFormat="1" ht="26.65" thickBot="1">
      <c r="A97" s="19"/>
      <c r="B97" s="124" t="s">
        <v>134</v>
      </c>
      <c r="C97" s="125" t="s">
        <v>70</v>
      </c>
      <c r="D97" s="36" t="s">
        <v>8</v>
      </c>
      <c r="E97" s="155" t="s">
        <v>143</v>
      </c>
      <c r="F97" s="48"/>
      <c r="G97" s="19"/>
      <c r="H97" s="19"/>
      <c r="I97" s="19"/>
      <c r="J97" s="19"/>
      <c r="K97" s="19"/>
      <c r="L97" s="19"/>
      <c r="M97" s="19"/>
      <c r="N97" s="19"/>
    </row>
    <row r="98" spans="1:14" s="2" customFormat="1" ht="26.65" thickBot="1">
      <c r="A98" s="19"/>
      <c r="B98" s="55" t="s">
        <v>135</v>
      </c>
      <c r="C98" s="123" t="s">
        <v>63</v>
      </c>
      <c r="D98" s="114" t="s">
        <v>8</v>
      </c>
      <c r="E98" s="155" t="s">
        <v>143</v>
      </c>
      <c r="F98" s="46"/>
      <c r="G98" s="19"/>
      <c r="H98" s="19"/>
      <c r="I98" s="19"/>
      <c r="J98" s="19"/>
      <c r="K98" s="19"/>
      <c r="L98" s="19"/>
      <c r="M98" s="19"/>
      <c r="N98" s="19"/>
    </row>
    <row r="99" spans="1:14" s="2" customFormat="1" ht="64.5">
      <c r="A99" s="19"/>
      <c r="B99" s="140" t="s">
        <v>136</v>
      </c>
      <c r="C99" s="70" t="s">
        <v>78</v>
      </c>
      <c r="D99" s="34"/>
      <c r="E99" s="31"/>
      <c r="F99" s="47"/>
      <c r="G99" s="19"/>
      <c r="H99" s="19"/>
      <c r="I99" s="19"/>
      <c r="J99" s="19"/>
      <c r="K99" s="19"/>
      <c r="L99" s="19"/>
      <c r="M99" s="19"/>
      <c r="N99" s="19"/>
    </row>
    <row r="100" spans="1:14" s="2" customFormat="1" ht="26.25">
      <c r="A100" s="19"/>
      <c r="B100" s="51"/>
      <c r="C100" s="70" t="s">
        <v>77</v>
      </c>
      <c r="D100" s="34"/>
      <c r="E100" s="31"/>
      <c r="F100" s="47"/>
      <c r="G100" s="19"/>
      <c r="H100" s="19"/>
      <c r="I100" s="19"/>
      <c r="J100" s="19"/>
      <c r="K100" s="19"/>
      <c r="L100" s="19"/>
      <c r="M100" s="19"/>
      <c r="N100" s="19"/>
    </row>
    <row r="101" spans="1:14" s="2" customFormat="1" ht="26.25">
      <c r="A101" s="19"/>
      <c r="B101" s="51"/>
      <c r="C101" s="70" t="s">
        <v>79</v>
      </c>
      <c r="D101" s="34"/>
      <c r="E101" s="31"/>
      <c r="F101" s="47"/>
      <c r="G101" s="19"/>
      <c r="H101" s="19"/>
      <c r="I101" s="19"/>
      <c r="J101" s="19"/>
      <c r="K101" s="19"/>
      <c r="L101" s="19"/>
      <c r="M101" s="19"/>
      <c r="N101" s="19"/>
    </row>
    <row r="102" spans="1:14" s="2" customFormat="1" ht="39.4" thickBot="1">
      <c r="A102" s="19"/>
      <c r="B102" s="55"/>
      <c r="C102" s="72" t="s">
        <v>76</v>
      </c>
      <c r="D102" s="35"/>
      <c r="E102" s="32"/>
      <c r="F102" s="46"/>
      <c r="G102" s="19"/>
      <c r="H102" s="19"/>
      <c r="I102" s="19"/>
      <c r="J102" s="19"/>
      <c r="K102" s="19"/>
      <c r="L102" s="19"/>
      <c r="M102" s="19"/>
      <c r="N102" s="19"/>
    </row>
    <row r="103" spans="1:14" s="2" customFormat="1" ht="26.25">
      <c r="A103" s="19"/>
      <c r="B103" s="51"/>
      <c r="C103" s="70" t="s">
        <v>75</v>
      </c>
      <c r="D103" s="34"/>
      <c r="E103" s="31"/>
      <c r="F103" s="47"/>
      <c r="G103" s="19"/>
      <c r="H103" s="19"/>
      <c r="I103" s="19"/>
      <c r="J103" s="19"/>
      <c r="K103" s="19"/>
      <c r="L103" s="19"/>
      <c r="M103" s="19"/>
      <c r="N103" s="19"/>
    </row>
    <row r="104" spans="1:14" s="2" customFormat="1" ht="39.4" thickBot="1">
      <c r="A104" s="19"/>
      <c r="B104" s="55"/>
      <c r="C104" s="72" t="s">
        <v>74</v>
      </c>
      <c r="D104" s="35" t="s">
        <v>8</v>
      </c>
      <c r="E104" s="155" t="s">
        <v>143</v>
      </c>
      <c r="F104" s="46"/>
      <c r="G104" s="19"/>
      <c r="H104" s="19"/>
      <c r="I104" s="19"/>
      <c r="J104" s="19"/>
      <c r="K104" s="19"/>
      <c r="L104" s="19"/>
      <c r="M104" s="19"/>
      <c r="N104" s="19"/>
    </row>
    <row r="105" spans="1:14" s="7" customFormat="1" ht="52.15" thickBot="1">
      <c r="A105" s="127"/>
      <c r="B105" s="154" t="s">
        <v>142</v>
      </c>
      <c r="C105" s="74" t="s">
        <v>140</v>
      </c>
      <c r="D105" s="151"/>
      <c r="E105" s="153"/>
      <c r="F105" s="142"/>
      <c r="G105" s="127"/>
      <c r="H105" s="16"/>
      <c r="I105" s="16"/>
      <c r="J105" s="16"/>
      <c r="K105" s="16"/>
      <c r="L105" s="16"/>
      <c r="M105" s="16"/>
      <c r="N105" s="16"/>
    </row>
    <row r="106" spans="1:14" s="7" customFormat="1" ht="26.65" thickBot="1">
      <c r="A106" s="127"/>
      <c r="B106" s="152"/>
      <c r="C106" s="72" t="s">
        <v>141</v>
      </c>
      <c r="D106" s="151" t="s">
        <v>33</v>
      </c>
      <c r="E106" s="155" t="s">
        <v>143</v>
      </c>
      <c r="F106" s="142"/>
      <c r="G106" s="127"/>
      <c r="H106" s="16"/>
      <c r="I106" s="16"/>
      <c r="J106" s="16"/>
      <c r="K106" s="16"/>
      <c r="L106" s="16"/>
      <c r="M106" s="16"/>
      <c r="N106" s="16"/>
    </row>
    <row r="107" spans="1:14" s="8" customFormat="1" ht="18.75" customHeight="1" thickTop="1" thickBot="1">
      <c r="A107" s="19"/>
      <c r="B107" s="30">
        <v>8</v>
      </c>
      <c r="C107" s="90" t="s">
        <v>73</v>
      </c>
      <c r="D107" s="38"/>
      <c r="E107" s="39"/>
      <c r="F107" s="43">
        <f>SUM(F86:F106)</f>
        <v>0</v>
      </c>
      <c r="G107" s="19"/>
      <c r="H107" s="19"/>
      <c r="I107" s="19"/>
      <c r="J107" s="19"/>
      <c r="K107" s="19"/>
      <c r="L107" s="19"/>
      <c r="M107" s="19"/>
      <c r="N107" s="19"/>
    </row>
    <row r="108" spans="1:14" s="8" customFormat="1" ht="16.149999999999999" thickTop="1" thickBot="1">
      <c r="A108" s="19"/>
      <c r="B108" s="30">
        <v>9</v>
      </c>
      <c r="C108" s="172" t="s">
        <v>80</v>
      </c>
      <c r="D108" s="173"/>
      <c r="E108" s="173"/>
      <c r="F108" s="174"/>
      <c r="G108" s="19"/>
      <c r="H108" s="19"/>
      <c r="I108" s="19"/>
      <c r="J108" s="19"/>
      <c r="K108" s="19"/>
      <c r="L108" s="19"/>
      <c r="M108" s="19"/>
      <c r="N108" s="19"/>
    </row>
    <row r="109" spans="1:14" s="7" customFormat="1" ht="26.65" thickTop="1">
      <c r="A109" s="29"/>
      <c r="B109" s="143" t="s">
        <v>98</v>
      </c>
      <c r="C109" s="126" t="s">
        <v>120</v>
      </c>
      <c r="D109" s="34"/>
      <c r="E109" s="50"/>
      <c r="F109" s="47"/>
      <c r="G109" s="29"/>
      <c r="H109" s="16"/>
      <c r="I109" s="16"/>
      <c r="J109" s="16"/>
      <c r="K109" s="16"/>
      <c r="L109" s="16"/>
      <c r="M109" s="16"/>
      <c r="N109" s="16"/>
    </row>
    <row r="110" spans="1:14" s="7" customFormat="1" ht="77.25">
      <c r="A110" s="29"/>
      <c r="B110" s="49"/>
      <c r="C110" s="57" t="s">
        <v>91</v>
      </c>
      <c r="D110" s="34"/>
      <c r="E110" s="50"/>
      <c r="F110" s="47"/>
      <c r="G110" s="29"/>
      <c r="H110" s="16"/>
      <c r="I110" s="16"/>
      <c r="J110" s="16"/>
      <c r="K110" s="16"/>
      <c r="L110" s="16"/>
      <c r="M110" s="16"/>
      <c r="N110" s="16"/>
    </row>
    <row r="111" spans="1:14" s="7" customFormat="1" ht="77.25">
      <c r="A111" s="29"/>
      <c r="B111" s="49"/>
      <c r="C111" s="57" t="s">
        <v>92</v>
      </c>
      <c r="D111" s="34"/>
      <c r="E111" s="50"/>
      <c r="F111" s="47"/>
      <c r="G111" s="29"/>
      <c r="H111" s="16"/>
      <c r="I111" s="16"/>
      <c r="J111" s="16"/>
      <c r="K111" s="16"/>
      <c r="L111" s="16"/>
      <c r="M111" s="16"/>
      <c r="N111" s="16"/>
    </row>
    <row r="112" spans="1:14" s="7" customFormat="1" ht="26.25">
      <c r="A112" s="29"/>
      <c r="B112" s="49"/>
      <c r="C112" s="57" t="s">
        <v>93</v>
      </c>
      <c r="D112" s="34"/>
      <c r="E112" s="50"/>
      <c r="F112" s="82"/>
      <c r="G112" s="29"/>
      <c r="H112" s="16"/>
      <c r="I112" s="16"/>
      <c r="J112" s="16"/>
      <c r="K112" s="16"/>
      <c r="L112" s="16"/>
      <c r="M112" s="16"/>
      <c r="N112" s="16"/>
    </row>
    <row r="113" spans="1:14" s="7" customFormat="1" ht="26.65" thickBot="1">
      <c r="A113" s="29"/>
      <c r="B113" s="58"/>
      <c r="C113" s="80" t="s">
        <v>94</v>
      </c>
      <c r="D113" s="62" t="s">
        <v>35</v>
      </c>
      <c r="E113" s="155" t="s">
        <v>143</v>
      </c>
      <c r="F113" s="46"/>
      <c r="G113" s="29"/>
      <c r="H113" s="16"/>
      <c r="I113" s="16"/>
      <c r="J113" s="16"/>
      <c r="K113" s="16"/>
      <c r="L113" s="16"/>
      <c r="M113" s="16"/>
      <c r="N113" s="16"/>
    </row>
    <row r="114" spans="1:14" s="7" customFormat="1" ht="39">
      <c r="A114" s="29"/>
      <c r="B114" s="145" t="s">
        <v>99</v>
      </c>
      <c r="C114" s="61" t="s">
        <v>100</v>
      </c>
      <c r="D114" s="53"/>
      <c r="E114" s="83"/>
      <c r="F114" s="54"/>
      <c r="G114" s="29"/>
      <c r="H114" s="16"/>
      <c r="I114" s="16"/>
      <c r="J114" s="16"/>
      <c r="K114" s="16"/>
      <c r="L114" s="16"/>
      <c r="M114" s="16"/>
      <c r="N114" s="16"/>
    </row>
    <row r="115" spans="1:14" s="7" customFormat="1" ht="51">
      <c r="A115" s="29"/>
      <c r="B115" s="52"/>
      <c r="C115" s="81" t="s">
        <v>102</v>
      </c>
      <c r="D115" s="53"/>
      <c r="E115" s="83"/>
      <c r="F115" s="54"/>
      <c r="G115" s="29"/>
      <c r="H115" s="16"/>
      <c r="I115" s="16"/>
      <c r="J115" s="16"/>
      <c r="K115" s="16"/>
      <c r="L115" s="16"/>
      <c r="M115" s="16"/>
      <c r="N115" s="16"/>
    </row>
    <row r="116" spans="1:14" s="7" customFormat="1" ht="76.5">
      <c r="A116" s="29"/>
      <c r="B116" s="52"/>
      <c r="C116" s="81" t="s">
        <v>101</v>
      </c>
      <c r="D116" s="53"/>
      <c r="E116" s="83"/>
      <c r="F116" s="54"/>
      <c r="G116" s="29"/>
      <c r="H116" s="56" t="s">
        <v>82</v>
      </c>
      <c r="I116" s="16"/>
      <c r="J116" s="16"/>
      <c r="K116" s="16"/>
      <c r="L116" s="16"/>
      <c r="M116" s="16"/>
      <c r="N116" s="16"/>
    </row>
    <row r="117" spans="1:14" s="7" customFormat="1" ht="26.65" thickBot="1">
      <c r="A117" s="29"/>
      <c r="B117" s="84"/>
      <c r="C117" s="80" t="s">
        <v>103</v>
      </c>
      <c r="D117" s="62" t="s">
        <v>35</v>
      </c>
      <c r="E117" s="155" t="s">
        <v>143</v>
      </c>
      <c r="F117" s="46"/>
      <c r="G117" s="29"/>
      <c r="H117" s="56" t="s">
        <v>83</v>
      </c>
      <c r="I117" s="16"/>
      <c r="J117" s="16"/>
      <c r="K117" s="16"/>
      <c r="L117" s="16"/>
      <c r="M117" s="16"/>
      <c r="N117" s="16"/>
    </row>
    <row r="118" spans="1:14" s="8" customFormat="1" ht="18.75" customHeight="1" thickTop="1" thickBot="1">
      <c r="A118" s="19"/>
      <c r="B118" s="30">
        <v>9</v>
      </c>
      <c r="C118" s="90" t="s">
        <v>81</v>
      </c>
      <c r="D118" s="38"/>
      <c r="E118" s="39"/>
      <c r="F118" s="43">
        <f>SUM(F110:F117)</f>
        <v>0</v>
      </c>
      <c r="G118" s="19"/>
      <c r="H118" s="19"/>
      <c r="I118" s="19"/>
      <c r="J118" s="19"/>
      <c r="K118" s="19"/>
      <c r="L118" s="19"/>
      <c r="M118" s="19"/>
      <c r="N118" s="19"/>
    </row>
    <row r="119" spans="1:14" ht="16.149999999999999" thickTop="1" thickBot="1">
      <c r="A119" s="9"/>
      <c r="B119" s="167" t="s">
        <v>112</v>
      </c>
      <c r="C119" s="168"/>
      <c r="D119" s="168"/>
      <c r="E119" s="168"/>
      <c r="F119" s="169"/>
      <c r="G119" s="16"/>
      <c r="H119" s="16"/>
      <c r="I119" s="16"/>
      <c r="J119" s="16"/>
      <c r="K119" s="16"/>
      <c r="L119" s="16"/>
      <c r="M119" s="16"/>
      <c r="N119" s="16"/>
    </row>
    <row r="120" spans="1:14" ht="16.149999999999999" thickBot="1">
      <c r="A120" s="9"/>
      <c r="B120" s="95">
        <f>B14</f>
        <v>1</v>
      </c>
      <c r="C120" s="98" t="str">
        <f>C14</f>
        <v>Zemljani radovi</v>
      </c>
      <c r="D120" s="96"/>
      <c r="E120" s="96"/>
      <c r="F120" s="101">
        <f>F23</f>
        <v>0</v>
      </c>
      <c r="G120" s="16">
        <f>+F120*120</f>
        <v>0</v>
      </c>
      <c r="H120" s="16"/>
      <c r="I120" s="16"/>
      <c r="J120" s="16"/>
      <c r="K120" s="16"/>
      <c r="L120" s="16"/>
      <c r="M120" s="16"/>
      <c r="N120" s="16"/>
    </row>
    <row r="121" spans="1:14" ht="16.149999999999999" thickBot="1">
      <c r="A121" s="12"/>
      <c r="B121" s="95">
        <f>B24</f>
        <v>2</v>
      </c>
      <c r="C121" s="98" t="str">
        <f>C24</f>
        <v>Betonski i armirano betonski radovi</v>
      </c>
      <c r="D121" s="97"/>
      <c r="E121" s="97"/>
      <c r="F121" s="101">
        <f>F33</f>
        <v>0</v>
      </c>
      <c r="G121"/>
      <c r="H121"/>
      <c r="I121"/>
      <c r="J121"/>
      <c r="K121"/>
      <c r="L121"/>
      <c r="M121"/>
      <c r="N121"/>
    </row>
    <row r="122" spans="1:14" ht="15.4" thickBot="1">
      <c r="B122" s="95">
        <f>B34</f>
        <v>3</v>
      </c>
      <c r="C122" s="98" t="str">
        <f>C34</f>
        <v>Armirački radovi</v>
      </c>
      <c r="D122" s="99"/>
      <c r="E122" s="100"/>
      <c r="F122" s="101">
        <f>F39</f>
        <v>0</v>
      </c>
    </row>
    <row r="123" spans="1:14" ht="15.4" thickBot="1">
      <c r="B123" s="102">
        <f>B40</f>
        <v>4</v>
      </c>
      <c r="C123" s="98" t="str">
        <f>C40</f>
        <v>Čelična konstrukcija</v>
      </c>
      <c r="D123" s="99"/>
      <c r="E123" s="100"/>
      <c r="F123" s="101">
        <f>F44</f>
        <v>0</v>
      </c>
    </row>
    <row r="124" spans="1:14" ht="15.4" thickBot="1">
      <c r="B124" s="102">
        <f>B45</f>
        <v>5</v>
      </c>
      <c r="C124" s="98" t="str">
        <f>C45</f>
        <v>Bravarski radovi</v>
      </c>
      <c r="D124" s="99"/>
      <c r="E124" s="100"/>
      <c r="F124" s="101">
        <f>F57</f>
        <v>0</v>
      </c>
    </row>
    <row r="125" spans="1:14" ht="15.4" thickBot="1">
      <c r="B125" s="102">
        <f>B64</f>
        <v>6</v>
      </c>
      <c r="C125" s="98" t="str">
        <f>C58</f>
        <v>Pokrivački radovi</v>
      </c>
      <c r="D125" s="99"/>
      <c r="E125" s="100"/>
      <c r="F125" s="101">
        <f>F64</f>
        <v>0</v>
      </c>
    </row>
    <row r="126" spans="1:14" ht="15.4" thickBot="1">
      <c r="B126" s="102">
        <f>B65</f>
        <v>7</v>
      </c>
      <c r="C126" s="98" t="str">
        <f>C65</f>
        <v>Limarski radovi</v>
      </c>
      <c r="D126" s="99"/>
      <c r="E126" s="100"/>
      <c r="F126" s="101">
        <f>F84</f>
        <v>0</v>
      </c>
    </row>
    <row r="127" spans="1:14" ht="15.4" thickBot="1">
      <c r="B127" s="102">
        <f>B85</f>
        <v>8</v>
      </c>
      <c r="C127" s="98" t="str">
        <f>C85</f>
        <v xml:space="preserve">Radovi na izradi zastora </v>
      </c>
      <c r="D127" s="99"/>
      <c r="E127" s="100"/>
      <c r="F127" s="101">
        <f>F107</f>
        <v>0</v>
      </c>
    </row>
    <row r="128" spans="1:14" ht="15.4" thickBot="1">
      <c r="B128" s="102">
        <f>B108</f>
        <v>9</v>
      </c>
      <c r="C128" s="98" t="str">
        <f>C108</f>
        <v>Mobilijar</v>
      </c>
      <c r="D128" s="99"/>
      <c r="E128" s="100"/>
      <c r="F128" s="101">
        <f>F118</f>
        <v>0</v>
      </c>
    </row>
    <row r="129" spans="2:7" ht="13.9" thickBot="1"/>
    <row r="130" spans="2:7" ht="16.5" customHeight="1" thickBot="1">
      <c r="B130" s="94"/>
      <c r="C130" s="170" t="s">
        <v>113</v>
      </c>
      <c r="D130" s="170"/>
      <c r="E130" s="170"/>
      <c r="F130" s="103">
        <f>SUM(F120:F129)</f>
        <v>0</v>
      </c>
      <c r="G130" s="7">
        <f>+F130/120</f>
        <v>0</v>
      </c>
    </row>
    <row r="138" spans="2:7">
      <c r="E138" s="104"/>
      <c r="F138" s="104"/>
    </row>
  </sheetData>
  <mergeCells count="24">
    <mergeCell ref="B119:F119"/>
    <mergeCell ref="C130:E130"/>
    <mergeCell ref="B7:F7"/>
    <mergeCell ref="C45:F45"/>
    <mergeCell ref="C58:F58"/>
    <mergeCell ref="C108:F108"/>
    <mergeCell ref="C85:F85"/>
    <mergeCell ref="C65:F65"/>
    <mergeCell ref="C14:F14"/>
    <mergeCell ref="C24:F24"/>
    <mergeCell ref="C34:F34"/>
    <mergeCell ref="C33:E33"/>
    <mergeCell ref="C39:E39"/>
    <mergeCell ref="C40:F40"/>
    <mergeCell ref="C44:E44"/>
    <mergeCell ref="A12:A13"/>
    <mergeCell ref="B12:B13"/>
    <mergeCell ref="C12:C13"/>
    <mergeCell ref="B1:F1"/>
    <mergeCell ref="C4:E4"/>
    <mergeCell ref="B2:C2"/>
    <mergeCell ref="F12:F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10" manualBreakCount="10">
    <brk id="23" max="16383" man="1"/>
    <brk id="33" max="16383" man="1"/>
    <brk id="39" max="16383" man="1"/>
    <brk id="44" max="16383" man="1"/>
    <brk id="57" max="16383" man="1"/>
    <brk id="64" max="16383" man="1"/>
    <brk id="84" max="16383" man="1"/>
    <brk id="102" max="6" man="1"/>
    <brk id="107" max="16383" man="1"/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peroni i nadstrenica</vt:lpstr>
      <vt:lpstr>'peroni i nadstrenica'!Print_Area</vt:lpstr>
      <vt:lpstr>'peroni i nadstrenica'!Print_Titles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2014-11-14T21:17:59Z</cp:lastPrinted>
  <dcterms:created xsi:type="dcterms:W3CDTF">2013-05-31T11:08:52Z</dcterms:created>
  <dcterms:modified xsi:type="dcterms:W3CDTF">2021-04-11T15:34:31Z</dcterms:modified>
</cp:coreProperties>
</file>