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7 Образац структуре цена (обим радова) К 12 ЕЕ постројења\"/>
    </mc:Choice>
  </mc:AlternateContent>
  <xr:revisionPtr revIDLastSave="0" documentId="13_ncr:1_{9D3CBE4E-32D1-44AB-9960-17B4063C58FF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03 Stubne TS" sheetId="10" r:id="rId1"/>
  </sheets>
  <calcPr calcId="191029"/>
</workbook>
</file>

<file path=xl/calcChain.xml><?xml version="1.0" encoding="utf-8"?>
<calcChain xmlns="http://schemas.openxmlformats.org/spreadsheetml/2006/main">
  <c r="E103" i="10" l="1"/>
  <c r="E97" i="10" l="1"/>
  <c r="E105" i="10" s="1"/>
  <c r="E110" i="10" s="1"/>
  <c r="E133" i="10" l="1"/>
  <c r="E123" i="10"/>
  <c r="E138" i="10"/>
  <c r="E139" i="10" l="1"/>
  <c r="E75" i="10"/>
  <c r="E70" i="10"/>
  <c r="E58" i="10"/>
  <c r="E144" i="10"/>
  <c r="E36" i="10"/>
  <c r="E77" i="10" l="1"/>
  <c r="E19" i="10" l="1"/>
  <c r="E31" i="10"/>
  <c r="E38" i="10" l="1"/>
  <c r="E43" i="10"/>
</calcChain>
</file>

<file path=xl/sharedStrings.xml><?xml version="1.0" encoding="utf-8"?>
<sst xmlns="http://schemas.openxmlformats.org/spreadsheetml/2006/main" count="351" uniqueCount="103">
  <si>
    <t>I</t>
  </si>
  <si>
    <t>II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</si>
  <si>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</si>
  <si>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</si>
  <si>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</si>
  <si>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</si>
  <si>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</si>
  <si>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kom.</t>
  </si>
  <si>
    <t>Jed. mere</t>
  </si>
  <si>
    <t>1</t>
  </si>
  <si>
    <t xml:space="preserve">Građevinski radovi </t>
  </si>
  <si>
    <t>Noseća konstrukcija stubne TS od stubova KM tipa U12, sa svim elementima, spojnim materijalom i zaštitom od korozije vrućim cinkovanjem ili metaliziranjem. Težina konstrukcije iznosi 0,752 t.
Ukupno za materijal, izradu, transport i montažu.</t>
  </si>
  <si>
    <t>komplet</t>
  </si>
  <si>
    <t>kg</t>
  </si>
  <si>
    <t xml:space="preserve">Temelj noseće konstrukcije, što obuhvata: </t>
  </si>
  <si>
    <t xml:space="preserve"> - iskop zemlje</t>
  </si>
  <si>
    <t xml:space="preserve"> - armatura </t>
  </si>
  <si>
    <t xml:space="preserve"> - beton MB20</t>
  </si>
  <si>
    <t xml:space="preserve"> - oplata </t>
  </si>
  <si>
    <t xml:space="preserve"> - malterisanje vidnih površina </t>
  </si>
  <si>
    <t>UKUPNO GRAĐEVINSKI RADOVI:</t>
  </si>
  <si>
    <t xml:space="preserve">Elektromontažni radovi  </t>
  </si>
  <si>
    <t>STUBNE TRANSFORMATORSKE STANICE 25/0,23KV SA KONTAKTNE MREŽE</t>
  </si>
  <si>
    <t>kompl.</t>
  </si>
  <si>
    <t xml:space="preserve">UKUPNO ELEKTROMONTAŽNI RADOVI: </t>
  </si>
  <si>
    <t xml:space="preserve">Zatvor koloseka, isključenje napona u kontaktnoj mreži i obezbeđenje gradilišta.  </t>
  </si>
  <si>
    <t xml:space="preserve">UKUPNO OSTALI RADOVI:  </t>
  </si>
  <si>
    <t>Ostali radovi</t>
  </si>
  <si>
    <t xml:space="preserve">UKUPNO IZGRADNJA TIPSKE  STS  25/0,23kV; 100kVA:  </t>
  </si>
  <si>
    <t xml:space="preserve">Stubna TS 25/0,23 kV; 100kVA </t>
  </si>
  <si>
    <t>Isporuka i montaža kompletnog sklopa rastavljača sa ručnim pogonom, polužjem, sa nožem za uzemljenje (kao TIP RSJZ-256)  priključnim stezaljkama i pričvrsnicima. 
Kompletan materijal, transport i rad.</t>
  </si>
  <si>
    <t>Isporuka i montaža postolja SN osigurača 36kV sa tromim topljivim umetkom 36kV; 6,3A i pričvrsnikom za konstrukciju.
Kompletan materijal, transport i rad.</t>
  </si>
  <si>
    <t>Isporuka i montaža odvodnika prenapona 36kV, 10kA sa pričvrsnikom za konstrukciju.
Kompletan materijal, transport i rad.</t>
  </si>
  <si>
    <t>Isporuka i montaža izolatora obilaznog voda 85 kat. JŽ br. 204700 sa pričvrsnikom za konstrukciju. 
Kompletan materijal, transport i rad.</t>
  </si>
  <si>
    <t xml:space="preserve">Isporuka i montaža monofaznog uljnog transformatora 25/0,23kV, 100kVA, za spoljnu montažu. 
Kompletan materijal, transport i rad.
</t>
  </si>
  <si>
    <t xml:space="preserve">Kontrola izvedenih radova, sva potrebna merenja i ispitivanja sa izdavanjem odgovarajućih atesta i puštanje u rad. </t>
  </si>
  <si>
    <t>1.1.</t>
  </si>
  <si>
    <t>1.2.</t>
  </si>
  <si>
    <t>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</si>
  <si>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</si>
  <si>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</si>
  <si>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</si>
  <si>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</si>
  <si>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</si>
  <si>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</si>
  <si>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</si>
  <si>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</si>
  <si>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</si>
  <si>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</si>
  <si>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3.</t>
  </si>
  <si>
    <t>3.1.</t>
  </si>
  <si>
    <t>3.2.</t>
  </si>
  <si>
    <t>Izgradnja tipske stubne transformatorske stanice  25/0,23kV; 100kVA</t>
  </si>
  <si>
    <t xml:space="preserve"> UKUPNO IZGRADNJA STUBNIH TS 25/0,23kV; 100kVA:  </t>
  </si>
  <si>
    <t xml:space="preserve">Stubna TS 25/0,23 kV; 30kVA </t>
  </si>
  <si>
    <t>Isporuka i montaža postolja SN osigurača 36kV sa tromim topljivim umetkom 36kV; 4A i pričvrsnikom za konstrukciju.
Kompletan materijal, transport i rad.</t>
  </si>
  <si>
    <t xml:space="preserve">Isporuka i montaža monofaznog uljnog transformatora 25/0,23kV, 30kVA, za spoljnu montažu. 
Kompletan materijal, transport i rad.
</t>
  </si>
  <si>
    <t xml:space="preserve">UKUPNO IZGRADNJA TIPSKE  STS  25/0,23kV; 30kVA:  </t>
  </si>
  <si>
    <t xml:space="preserve">Stubna TS 25/0,23 kV; 5kVA </t>
  </si>
  <si>
    <t>III</t>
  </si>
  <si>
    <t>Noseća konstrukcija stubne TS je čelično rešetkasti  pocinkovani stub KM U16Vs, katalog JŽ br. 150800, масе 497kg, sa svim elementima, spojnim materijalom i zaštitom od korozije vrućim cinkovanjem ili metaliziranjem. 
Ukupno za materijal, izradu, transport i montažu.</t>
  </si>
  <si>
    <t xml:space="preserve">Temelj stuba tip B8, prema opštem projektu KM, što obuhvata: </t>
  </si>
  <si>
    <t xml:space="preserve"> - isporuka i ugradnja temeljnih ankera sa navrtkama i podloškama M36x830</t>
  </si>
  <si>
    <t xml:space="preserve">Isporuka i montaža monofaznog uljnog transformatora 25/0,23kV, 5kVA, za spoljnu montažu. 
Kompletan materijal, transport i rad.
</t>
  </si>
  <si>
    <t xml:space="preserve">UKUPNO IZGRADNJA TIPSKE  STS  25/0,23kV; 5kVA:  </t>
  </si>
  <si>
    <t>Izgradnja tipske stubne transformatorske stanice  25/0,23kV; 5kVA</t>
  </si>
  <si>
    <t xml:space="preserve"> UKUPNO IZGRADNJA STUBNIH TS 25/0,23kV; 5kVA:  </t>
  </si>
  <si>
    <t>REKAPITULACIJA</t>
  </si>
  <si>
    <t xml:space="preserve">Ukupno izgradnja STS  25/0,23kV; 100kVA:  </t>
  </si>
  <si>
    <t xml:space="preserve">Ukupno izgradnja STS  25/0,23kV; 30kVA:  </t>
  </si>
  <si>
    <t xml:space="preserve">Ukupno izgradnja STS  25/0,23kV; 5kVA:  </t>
  </si>
  <si>
    <t>U K U P N O</t>
  </si>
  <si>
    <t xml:space="preserve">Isporuka i montaža NN razvodnog ormana za spoljnu montažu, izrađenog od poliestera, stepen zaštite IP65. 
U orman se montira sledeća oprema:
- bakarne sabirnice 20x5mm, dužine približno 400mm  - 2 kom.
- po 3 kom. visokoučinskih osigurača za naznačeni napon 250V, sa osnovama za naznačenu struju 100A sa odgovarajućim topljivim umecima,
- grebenasti prekidač 250V, 100 sa dva položaja 0 i 1, 
- monofazna OG priključnica sa zaštitnim kontaktom 250V, 16A - 1kom.
- prekidač za svetlo 250V, 10A - 1kom.
- svetiljka sa sijalicom 25W - 1kom.
- potporni izolatori, tablica za upozorenje 
- sitan nespecificiran elektroinstalacioni materijal.
Pozicija obuhvata i kompletnu montažu i povezivanje opreme u RO.
Kompletan materijal, transport i rad. </t>
  </si>
  <si>
    <r>
      <t>m</t>
    </r>
    <r>
      <rPr>
        <vertAlign val="superscript"/>
        <sz val="12"/>
        <rFont val="Calibri"/>
        <family val="2"/>
        <scheme val="minor"/>
      </rPr>
      <t>3</t>
    </r>
  </si>
  <si>
    <r>
      <t>m</t>
    </r>
    <r>
      <rPr>
        <vertAlign val="superscript"/>
        <sz val="12"/>
        <rFont val="Calibri"/>
        <family val="2"/>
        <scheme val="minor"/>
      </rPr>
      <t>2</t>
    </r>
  </si>
  <si>
    <r>
      <rPr>
        <sz val="10"/>
        <rFont val="Calibri"/>
        <family val="2"/>
        <scheme val="minor"/>
      </rPr>
      <t>Strujne veze 25kV (između voznog voda kontaktne mreže i rastavljača, rastavljača i osigurača, osigurača i primara transformatora) od užeta BzII 65mm², ukupne dužine oko 11m. Pozicija obuhvata i priključne stezaljke, potporne izolatore, pričvrsnike i odstojnike.</t>
    </r>
    <r>
      <rPr>
        <sz val="10"/>
        <color rgb="FFFF0000"/>
        <rFont val="Calibri"/>
        <family val="2"/>
        <scheme val="minor"/>
      </rPr>
      <t xml:space="preserve"> 
</t>
    </r>
    <r>
      <rPr>
        <sz val="10"/>
        <rFont val="Calibri"/>
        <family val="2"/>
        <scheme val="minor"/>
      </rPr>
      <t>Kompletan materijal, transport i rad.</t>
    </r>
  </si>
  <si>
    <r>
      <t>Montaža poprečnih i gipkih veza užetom Bz II 65mm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(9m)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sa stezaljkama.
Kompletan materijal, transport i rad. </t>
    </r>
  </si>
  <si>
    <r>
      <t>Strujna veza između transformatora i NN razvoda izvedena kablom  2xPP00 2x120mm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,1kV. Dužina veze je 6 m.
Kompletan materijal, transport i rad.</t>
    </r>
  </si>
  <si>
    <r>
      <t>Isporuka i montaža NN razvodnog ormana za spoljnu montažu, dimenzija 600x1000x300mm, izrađenog od poliestera, stepen zaštite IP65. 
U orman se montira sledeća oprema:
- bakarne sabirnice 40x5mm, dužine približno 400mm  - 2 kom.
- po 3 kom. visokoučinskih osigurača za naznačeni napon 250V, sa osnovama za naznačenu struju 250A i 100A sa odgovarajućim topljivim umecima,</t>
    </r>
    <r>
      <rPr>
        <sz val="10"/>
        <color rgb="FFFF000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- grebenasti prekidač 250V,630A sa dva položaja 0 i 1, 
- monofazna OG priključnica sa zaštitnim kontaktom 250V, 16A - 1kom.
- prekidač za svetlo 250V, 10A - 1kom.
- svetiljka sa sijalicom 25W - 1kom.
- potporni izolatori, tablica za upozorenje 
- sitan nespecificiran elektroinstalacioni materijal.
Pozicija obuhvata i kompletnu montažu i povezivanje opreme u RO. 
Kompletan materijal, transport i rad. </t>
    </r>
  </si>
  <si>
    <r>
      <t>Izrada radnog i zaštitnog uzemljenje TS što obuhvata: 
- izradu betonskog šahta dimenzija 0,5 x 0,5m dubine 0,37m, sa poklopcem. U šaht se montira Cu sabirnica 50x5mm na koju se povezuje:
- izvod "D" transformatora snage  kablom   PP00 1x50mm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 1kV
- sabirnica "d" iz NN razvodnog ormana kablom PP00 1x50mm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, 1kV;
- zaštitno uzemljenje izvedeno užetom FeZn 95mm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u obliku zatvorene konture oko temelja noseće konstrukcije TS. Cu sabirnica se vezuje na povratni vod KM  sa 2 užeta FeZn 95mm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. Pozicija obuhvata isporuku kompletnog materijala i sve potrebne radove. </t>
    </r>
  </si>
  <si>
    <r>
      <t>Isporuka i montaža NN razvodnog ormana za spoljnu montažu, dimenzija 600x1000x300mm, izrađenog od poliestera, stepen zaštite IP65. 
U orman se montira sledeća oprema:
- bakarne sabirnice 20x5mm, dužine približno 400mm  - 2 kom.
- po 3 kom. visokoučinskih osigurača za naznačeni napon 250V, sa osnovama za naznačenu struju 250A i 100A sa odgovarajućim topljivim umecima,</t>
    </r>
    <r>
      <rPr>
        <sz val="10"/>
        <color rgb="FFFF000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- grebenasti prekidač 250V, 400A sa dva položaja 0 i 1, 
- monofazna OG priključnica sa zaštitnim kontaktom 250V, 16A - 1kom.
- prekidač za svetlo 250V, 10A - 1kom.
- svetiljka sa sijalicom 25W - 1kom.
- potporni izolatori, tablica za upozorenje 
- sitan nespecificiran elektroinstalacioni materijal.
Pozicija obuhvata i kompletnu montažu i povezivanje opreme u RO.
Kompletan materijal, transport i rad. </t>
    </r>
  </si>
  <si>
    <r>
      <t>Strujna veza između transformatora i NN razvoda izvedena kablom  PP00 2x16mm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),1kV. Dužina veze je 6 m.
Kompletan materijal, transport i rad.</t>
    </r>
  </si>
  <si>
    <t xml:space="preserve">Stubna TS 25/0,23 kV; 50kVA </t>
  </si>
  <si>
    <t xml:space="preserve">Isporuka i montaža monofaznog uljnog transformatora 25/0,23kV, 50kVA, za spoljnu montažu. 
Kompletan materijal, transport i rad.
</t>
  </si>
  <si>
    <r>
      <t>Strujna veza između transformatora i NN razvoda izvedena kablom  4x (PP00 1x95mm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),1kV. Dužina veze je 6 m.
Kompletan materijal, transport i rad.</t>
    </r>
  </si>
  <si>
    <t xml:space="preserve">UKUPNO IZGRADNJA TIPSKE  STS  25/0,23kV; 50kVA:  </t>
  </si>
  <si>
    <t>Građevinski radovi ista vrsta i količina materijala kao za STS 25/0.23kV; 50kVA.</t>
  </si>
  <si>
    <t>Pozicija ista kao pozicija 2.1. za STS 25/0.23kV; 50kVA</t>
  </si>
  <si>
    <t>Pozicija ista kao pozicija 2.2. za STS 25/0.23kV; 50kVA</t>
  </si>
  <si>
    <t>Pozicija ista kao pozicija 2.3. za STS 25/0.23kV; 50kVA</t>
  </si>
  <si>
    <t>Pozicija ista kao pozicija 2.4. za STS 25/0.23kV; 50kVA</t>
  </si>
  <si>
    <t>Pozicija ista kao pozicija 2.5. za STS 25/0.23kV; 50kVA</t>
  </si>
  <si>
    <t>Pozicija ista kao pozicija 2.6. za STS 25/0.23kV; 50kVA</t>
  </si>
  <si>
    <r>
      <t>Strujna veza između transformatora i NN razvoda izvedena kablom  2x (PP00 1x95mm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), 1kV. Dužina veze je 6 m.
Kompletan materijal, transport i rad.</t>
    </r>
  </si>
  <si>
    <t>Pozicija ista kao pozicija 2.9. za STS 25/0.23kV; 50kVA</t>
  </si>
  <si>
    <t>Pozicija ista kao pozicija 2.10. za STS 25/0.23kV; 50kVA</t>
  </si>
  <si>
    <t>Pozicija ista kao pozicija 3.1. za STS 25/0.23kV; 50kVA</t>
  </si>
  <si>
    <t>Pozicija ista kao pozicija 3.2. za STS 25/0.23kV; 50kVA</t>
  </si>
  <si>
    <t xml:space="preserve">Ukupno izgradnja STS  25/0,23kV; 50kVA:  </t>
  </si>
  <si>
    <t>Izgradnja tipske stubne transformatorske stanice  25/0,23kV; 30kVA</t>
  </si>
  <si>
    <t xml:space="preserve"> UKUPNO IZGRADNJA STUBNIH TS 25/0,23kV; 30kVA:  </t>
  </si>
  <si>
    <t>Ukupno (RSD)</t>
  </si>
  <si>
    <t>pauš.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</si>
</sst>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b/>
      <sz val="12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8" fillId="0" borderId="2">
      <alignment horizontal="center"/>
    </xf>
  </cellStyleXfs>
  <cellXfs count="123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>
      <alignment vertical="top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/>
    <xf numFmtId="0" fontId="6" fillId="0" borderId="0" xfId="0" applyFont="1"/>
    <xf numFmtId="4" fontId="6" fillId="0" borderId="0" xfId="0" applyNumberFormat="1" applyFont="1" applyFill="1" applyAlignment="1">
      <alignment horizontal="center"/>
    </xf>
    <xf numFmtId="0" fontId="11" fillId="0" borderId="0" xfId="0" applyFont="1"/>
    <xf numFmtId="0" fontId="6" fillId="0" borderId="7" xfId="0" applyFont="1" applyBorder="1"/>
    <xf numFmtId="0" fontId="0" fillId="0" borderId="0" xfId="0" applyBorder="1"/>
    <xf numFmtId="0" fontId="13" fillId="0" borderId="4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4" fontId="12" fillId="0" borderId="26" xfId="0" applyNumberFormat="1" applyFont="1" applyBorder="1"/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wrapText="1"/>
    </xf>
    <xf numFmtId="4" fontId="12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1" fillId="0" borderId="0" xfId="0" applyFont="1"/>
    <xf numFmtId="0" fontId="16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top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center"/>
    </xf>
    <xf numFmtId="4" fontId="21" fillId="0" borderId="18" xfId="0" applyNumberFormat="1" applyFont="1" applyFill="1" applyBorder="1" applyAlignment="1">
      <alignment horizontal="right"/>
    </xf>
    <xf numFmtId="49" fontId="21" fillId="0" borderId="16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center"/>
    </xf>
    <xf numFmtId="4" fontId="21" fillId="0" borderId="15" xfId="0" applyNumberFormat="1" applyFont="1" applyFill="1" applyBorder="1" applyAlignment="1">
      <alignment horizontal="right"/>
    </xf>
    <xf numFmtId="49" fontId="21" fillId="0" borderId="16" xfId="0" quotePrefix="1" applyNumberFormat="1" applyFont="1" applyBorder="1" applyAlignment="1">
      <alignment horizontal="center" vertical="top"/>
    </xf>
    <xf numFmtId="0" fontId="21" fillId="0" borderId="5" xfId="0" applyFont="1" applyBorder="1" applyAlignment="1">
      <alignment horizontal="left" vertical="center" wrapText="1"/>
    </xf>
    <xf numFmtId="4" fontId="21" fillId="0" borderId="15" xfId="0" applyNumberFormat="1" applyFont="1" applyFill="1" applyBorder="1" applyAlignment="1" applyProtection="1">
      <alignment horizontal="right"/>
      <protection locked="0"/>
    </xf>
    <xf numFmtId="4" fontId="20" fillId="4" borderId="18" xfId="0" applyNumberFormat="1" applyFont="1" applyFill="1" applyBorder="1" applyAlignment="1">
      <alignment horizontal="right"/>
    </xf>
    <xf numFmtId="49" fontId="20" fillId="4" borderId="19" xfId="0" applyNumberFormat="1" applyFont="1" applyFill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left" vertical="center" wrapText="1"/>
    </xf>
    <xf numFmtId="4" fontId="21" fillId="5" borderId="15" xfId="0" applyNumberFormat="1" applyFont="1" applyFill="1" applyBorder="1" applyAlignment="1" applyProtection="1">
      <alignment horizontal="right"/>
      <protection locked="0"/>
    </xf>
    <xf numFmtId="49" fontId="21" fillId="0" borderId="24" xfId="0" applyNumberFormat="1" applyFont="1" applyBorder="1" applyAlignment="1">
      <alignment horizontal="center" vertical="top"/>
    </xf>
    <xf numFmtId="0" fontId="23" fillId="0" borderId="5" xfId="0" applyNumberFormat="1" applyFont="1" applyBorder="1" applyAlignment="1">
      <alignment horizontal="justify" vertical="top" wrapText="1"/>
    </xf>
    <xf numFmtId="0" fontId="21" fillId="0" borderId="5" xfId="0" applyFont="1" applyBorder="1" applyAlignment="1">
      <alignment horizontal="justify" vertical="center" wrapText="1"/>
    </xf>
    <xf numFmtId="0" fontId="21" fillId="0" borderId="5" xfId="0" applyFont="1" applyBorder="1" applyAlignment="1">
      <alignment horizontal="justify" vertical="top" wrapText="1"/>
    </xf>
    <xf numFmtId="0" fontId="21" fillId="0" borderId="5" xfId="0" applyFont="1" applyFill="1" applyBorder="1" applyAlignment="1">
      <alignment horizontal="justify" vertical="top" wrapText="1"/>
    </xf>
    <xf numFmtId="0" fontId="25" fillId="0" borderId="16" xfId="0" applyFont="1" applyBorder="1" applyAlignment="1">
      <alignment horizontal="center" vertical="top"/>
    </xf>
    <xf numFmtId="0" fontId="25" fillId="0" borderId="5" xfId="0" applyFont="1" applyBorder="1" applyAlignment="1">
      <alignment vertical="top" wrapText="1"/>
    </xf>
    <xf numFmtId="0" fontId="25" fillId="0" borderId="5" xfId="0" applyFont="1" applyBorder="1" applyAlignment="1">
      <alignment horizontal="center" wrapText="1"/>
    </xf>
    <xf numFmtId="1" fontId="25" fillId="0" borderId="22" xfId="0" applyNumberFormat="1" applyFont="1" applyBorder="1" applyAlignment="1">
      <alignment horizontal="center" wrapText="1"/>
    </xf>
    <xf numFmtId="4" fontId="25" fillId="0" borderId="23" xfId="0" applyNumberFormat="1" applyFont="1" applyBorder="1" applyAlignment="1">
      <alignment wrapText="1"/>
    </xf>
    <xf numFmtId="49" fontId="21" fillId="0" borderId="1" xfId="0" applyNumberFormat="1" applyFont="1" applyBorder="1" applyAlignment="1">
      <alignment horizontal="justify" vertical="top" wrapText="1"/>
    </xf>
    <xf numFmtId="49" fontId="21" fillId="0" borderId="1" xfId="0" applyNumberFormat="1" applyFont="1" applyBorder="1" applyAlignment="1">
      <alignment horizontal="center"/>
    </xf>
    <xf numFmtId="49" fontId="21" fillId="0" borderId="5" xfId="0" applyNumberFormat="1" applyFont="1" applyBorder="1" applyAlignment="1">
      <alignment horizontal="justify" vertical="top" wrapText="1"/>
    </xf>
    <xf numFmtId="49" fontId="21" fillId="0" borderId="5" xfId="0" applyNumberFormat="1" applyFont="1" applyBorder="1" applyAlignment="1">
      <alignment horizontal="center"/>
    </xf>
    <xf numFmtId="4" fontId="21" fillId="5" borderId="15" xfId="0" applyNumberFormat="1" applyFont="1" applyFill="1" applyBorder="1" applyAlignment="1">
      <alignment horizontal="right"/>
    </xf>
    <xf numFmtId="49" fontId="26" fillId="4" borderId="8" xfId="0" applyNumberFormat="1" applyFont="1" applyFill="1" applyBorder="1" applyAlignment="1">
      <alignment horizontal="center" vertical="center"/>
    </xf>
    <xf numFmtId="4" fontId="19" fillId="4" borderId="15" xfId="0" applyNumberFormat="1" applyFont="1" applyFill="1" applyBorder="1" applyAlignment="1">
      <alignment horizontal="right" vertical="center"/>
    </xf>
    <xf numFmtId="4" fontId="19" fillId="4" borderId="10" xfId="0" applyNumberFormat="1" applyFont="1" applyFill="1" applyBorder="1" applyAlignment="1"/>
    <xf numFmtId="0" fontId="21" fillId="0" borderId="7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center" wrapText="1"/>
    </xf>
    <xf numFmtId="0" fontId="21" fillId="0" borderId="7" xfId="0" applyFont="1" applyBorder="1" applyAlignment="1">
      <alignment horizontal="center"/>
    </xf>
    <xf numFmtId="4" fontId="19" fillId="0" borderId="15" xfId="0" applyNumberFormat="1" applyFont="1" applyFill="1" applyBorder="1" applyAlignment="1"/>
    <xf numFmtId="4" fontId="19" fillId="4" borderId="21" xfId="0" applyNumberFormat="1" applyFont="1" applyFill="1" applyBorder="1" applyAlignment="1">
      <alignment horizontal="right"/>
    </xf>
    <xf numFmtId="0" fontId="26" fillId="4" borderId="19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 vertical="center"/>
    </xf>
    <xf numFmtId="4" fontId="20" fillId="4" borderId="29" xfId="0" applyNumberFormat="1" applyFont="1" applyFill="1" applyBorder="1" applyAlignment="1">
      <alignment horizontal="right"/>
    </xf>
    <xf numFmtId="0" fontId="19" fillId="4" borderId="19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49" fontId="19" fillId="4" borderId="19" xfId="0" applyNumberFormat="1" applyFont="1" applyFill="1" applyBorder="1" applyAlignment="1">
      <alignment horizontal="center" vertical="center"/>
    </xf>
    <xf numFmtId="1" fontId="25" fillId="0" borderId="5" xfId="0" applyNumberFormat="1" applyFont="1" applyBorder="1" applyAlignment="1">
      <alignment horizontal="center" wrapText="1"/>
    </xf>
    <xf numFmtId="4" fontId="25" fillId="0" borderId="15" xfId="0" applyNumberFormat="1" applyFont="1" applyBorder="1" applyAlignment="1">
      <alignment wrapText="1"/>
    </xf>
    <xf numFmtId="4" fontId="19" fillId="4" borderId="18" xfId="0" applyNumberFormat="1" applyFont="1" applyFill="1" applyBorder="1" applyAlignment="1">
      <alignment horizontal="right"/>
    </xf>
    <xf numFmtId="49" fontId="20" fillId="4" borderId="8" xfId="0" applyNumberFormat="1" applyFont="1" applyFill="1" applyBorder="1" applyAlignment="1">
      <alignment horizontal="center" vertical="center"/>
    </xf>
    <xf numFmtId="0" fontId="27" fillId="0" borderId="19" xfId="0" applyFont="1" applyBorder="1"/>
    <xf numFmtId="0" fontId="27" fillId="0" borderId="3" xfId="0" applyFont="1" applyFill="1" applyBorder="1" applyAlignment="1">
      <alignment horizontal="left" wrapText="1"/>
    </xf>
    <xf numFmtId="4" fontId="27" fillId="0" borderId="10" xfId="0" applyNumberFormat="1" applyFont="1" applyFill="1" applyBorder="1" applyAlignment="1">
      <alignment horizontal="right"/>
    </xf>
    <xf numFmtId="0" fontId="16" fillId="4" borderId="19" xfId="0" applyFont="1" applyFill="1" applyBorder="1" applyAlignment="1">
      <alignment horizontal="center" vertical="center"/>
    </xf>
    <xf numFmtId="0" fontId="28" fillId="0" borderId="10" xfId="0" applyFont="1" applyFill="1" applyBorder="1" applyAlignment="1"/>
    <xf numFmtId="0" fontId="28" fillId="0" borderId="10" xfId="0" applyFont="1" applyBorder="1" applyAlignment="1">
      <alignment horizontal="right" wrapText="1"/>
    </xf>
    <xf numFmtId="49" fontId="21" fillId="0" borderId="5" xfId="0" applyNumberFormat="1" applyFont="1" applyBorder="1" applyAlignment="1">
      <alignment horizontal="left" vertical="top" wrapText="1"/>
    </xf>
    <xf numFmtId="14" fontId="20" fillId="4" borderId="17" xfId="0" applyNumberFormat="1" applyFont="1" applyFill="1" applyBorder="1" applyAlignment="1">
      <alignment horizontal="right" vertical="center" wrapText="1"/>
    </xf>
    <xf numFmtId="0" fontId="20" fillId="4" borderId="7" xfId="0" applyFont="1" applyFill="1" applyBorder="1" applyAlignment="1">
      <alignment horizontal="right" vertical="center" wrapText="1"/>
    </xf>
    <xf numFmtId="0" fontId="20" fillId="4" borderId="9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20" fillId="4" borderId="10" xfId="0" applyFont="1" applyFill="1" applyBorder="1" applyAlignment="1">
      <alignment horizontal="left" vertical="center"/>
    </xf>
    <xf numFmtId="0" fontId="17" fillId="0" borderId="0" xfId="0" applyFont="1"/>
    <xf numFmtId="0" fontId="19" fillId="4" borderId="9" xfId="0" applyFont="1" applyFill="1" applyBorder="1" applyAlignment="1">
      <alignment horizontal="left" vertical="center"/>
    </xf>
    <xf numFmtId="0" fontId="19" fillId="4" borderId="3" xfId="0" applyFont="1" applyFill="1" applyBorder="1" applyAlignment="1">
      <alignment horizontal="left" vertical="center"/>
    </xf>
    <xf numFmtId="0" fontId="19" fillId="4" borderId="10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0" fillId="4" borderId="11" xfId="0" applyFont="1" applyFill="1" applyBorder="1" applyAlignment="1">
      <alignment horizontal="left" vertical="center"/>
    </xf>
    <xf numFmtId="0" fontId="20" fillId="4" borderId="12" xfId="0" applyFont="1" applyFill="1" applyBorder="1" applyAlignment="1">
      <alignment horizontal="left" vertical="center"/>
    </xf>
    <xf numFmtId="0" fontId="20" fillId="4" borderId="13" xfId="0" applyFont="1" applyFill="1" applyBorder="1" applyAlignment="1">
      <alignment horizontal="left" vertical="center"/>
    </xf>
    <xf numFmtId="0" fontId="19" fillId="4" borderId="3" xfId="0" applyFont="1" applyFill="1" applyBorder="1" applyAlignment="1">
      <alignment horizontal="right" wrapText="1"/>
    </xf>
    <xf numFmtId="14" fontId="20" fillId="4" borderId="27" xfId="0" applyNumberFormat="1" applyFont="1" applyFill="1" applyBorder="1" applyAlignment="1">
      <alignment horizontal="right" vertical="center" wrapText="1"/>
    </xf>
    <xf numFmtId="0" fontId="20" fillId="4" borderId="28" xfId="0" applyFont="1" applyFill="1" applyBorder="1" applyAlignment="1">
      <alignment horizontal="right" vertical="center" wrapText="1"/>
    </xf>
    <xf numFmtId="0" fontId="27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19" fillId="4" borderId="17" xfId="0" applyNumberFormat="1" applyFont="1" applyFill="1" applyBorder="1" applyAlignment="1">
      <alignment horizontal="right" vertical="center" wrapText="1"/>
    </xf>
    <xf numFmtId="0" fontId="19" fillId="4" borderId="7" xfId="0" applyFont="1" applyFill="1" applyBorder="1" applyAlignment="1">
      <alignment horizontal="right" vertical="center" wrapText="1"/>
    </xf>
    <xf numFmtId="0" fontId="14" fillId="0" borderId="0" xfId="0" applyFont="1" applyBorder="1" applyAlignment="1"/>
    <xf numFmtId="0" fontId="15" fillId="0" borderId="0" xfId="0" applyFont="1" applyBorder="1" applyAlignment="1"/>
    <xf numFmtId="0" fontId="27" fillId="0" borderId="9" xfId="0" applyFont="1" applyFill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8" fillId="0" borderId="30" xfId="0" applyFont="1" applyBorder="1" applyAlignment="1">
      <alignment horizontal="left" wrapText="1"/>
    </xf>
    <xf numFmtId="0" fontId="19" fillId="4" borderId="4" xfId="0" applyFont="1" applyFill="1" applyBorder="1" applyAlignment="1">
      <alignment horizontal="right" wrapText="1"/>
    </xf>
    <xf numFmtId="0" fontId="0" fillId="0" borderId="3" xfId="0" applyBorder="1" applyAlignment="1"/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6"/>
  <sheetViews>
    <sheetView tabSelected="1" view="pageBreakPreview" zoomScaleNormal="100" zoomScaleSheetLayoutView="100" workbookViewId="0"/>
  </sheetViews>
  <sheetFormatPr defaultRowHeight="13.5"/>
  <cols>
    <col min="1" max="1" width="6.53125" style="7" customWidth="1"/>
    <col min="2" max="2" width="38.86328125" style="3" customWidth="1"/>
    <col min="3" max="3" width="7.86328125" style="4" customWidth="1"/>
    <col min="4" max="4" width="11" style="5" customWidth="1"/>
    <col min="5" max="5" width="13.53125" style="6" customWidth="1"/>
    <col min="6" max="248" width="9.1328125" style="1"/>
    <col min="249" max="249" width="7.6640625" style="1" customWidth="1"/>
    <col min="250" max="250" width="34.6640625" style="1" customWidth="1"/>
    <col min="251" max="251" width="0" style="1" hidden="1" customWidth="1"/>
    <col min="252" max="252" width="7.33203125" style="1" customWidth="1"/>
    <col min="253" max="253" width="11" style="1" customWidth="1"/>
    <col min="254" max="254" width="9.33203125" style="1" customWidth="1"/>
    <col min="255" max="255" width="10.6640625" style="1" customWidth="1"/>
    <col min="256" max="504" width="9.1328125" style="1"/>
    <col min="505" max="505" width="7.6640625" style="1" customWidth="1"/>
    <col min="506" max="506" width="34.6640625" style="1" customWidth="1"/>
    <col min="507" max="507" width="0" style="1" hidden="1" customWidth="1"/>
    <col min="508" max="508" width="7.33203125" style="1" customWidth="1"/>
    <col min="509" max="509" width="11" style="1" customWidth="1"/>
    <col min="510" max="510" width="9.33203125" style="1" customWidth="1"/>
    <col min="511" max="511" width="10.6640625" style="1" customWidth="1"/>
    <col min="512" max="760" width="9.1328125" style="1"/>
    <col min="761" max="761" width="7.6640625" style="1" customWidth="1"/>
    <col min="762" max="762" width="34.6640625" style="1" customWidth="1"/>
    <col min="763" max="763" width="0" style="1" hidden="1" customWidth="1"/>
    <col min="764" max="764" width="7.33203125" style="1" customWidth="1"/>
    <col min="765" max="765" width="11" style="1" customWidth="1"/>
    <col min="766" max="766" width="9.33203125" style="1" customWidth="1"/>
    <col min="767" max="767" width="10.6640625" style="1" customWidth="1"/>
    <col min="768" max="1016" width="9.1328125" style="1"/>
    <col min="1017" max="1017" width="7.6640625" style="1" customWidth="1"/>
    <col min="1018" max="1018" width="34.6640625" style="1" customWidth="1"/>
    <col min="1019" max="1019" width="0" style="1" hidden="1" customWidth="1"/>
    <col min="1020" max="1020" width="7.33203125" style="1" customWidth="1"/>
    <col min="1021" max="1021" width="11" style="1" customWidth="1"/>
    <col min="1022" max="1022" width="9.33203125" style="1" customWidth="1"/>
    <col min="1023" max="1023" width="10.6640625" style="1" customWidth="1"/>
    <col min="1024" max="1272" width="9.1328125" style="1"/>
    <col min="1273" max="1273" width="7.6640625" style="1" customWidth="1"/>
    <col min="1274" max="1274" width="34.6640625" style="1" customWidth="1"/>
    <col min="1275" max="1275" width="0" style="1" hidden="1" customWidth="1"/>
    <col min="1276" max="1276" width="7.33203125" style="1" customWidth="1"/>
    <col min="1277" max="1277" width="11" style="1" customWidth="1"/>
    <col min="1278" max="1278" width="9.33203125" style="1" customWidth="1"/>
    <col min="1279" max="1279" width="10.6640625" style="1" customWidth="1"/>
    <col min="1280" max="1528" width="9.1328125" style="1"/>
    <col min="1529" max="1529" width="7.6640625" style="1" customWidth="1"/>
    <col min="1530" max="1530" width="34.6640625" style="1" customWidth="1"/>
    <col min="1531" max="1531" width="0" style="1" hidden="1" customWidth="1"/>
    <col min="1532" max="1532" width="7.33203125" style="1" customWidth="1"/>
    <col min="1533" max="1533" width="11" style="1" customWidth="1"/>
    <col min="1534" max="1534" width="9.33203125" style="1" customWidth="1"/>
    <col min="1535" max="1535" width="10.6640625" style="1" customWidth="1"/>
    <col min="1536" max="1784" width="9.1328125" style="1"/>
    <col min="1785" max="1785" width="7.6640625" style="1" customWidth="1"/>
    <col min="1786" max="1786" width="34.6640625" style="1" customWidth="1"/>
    <col min="1787" max="1787" width="0" style="1" hidden="1" customWidth="1"/>
    <col min="1788" max="1788" width="7.33203125" style="1" customWidth="1"/>
    <col min="1789" max="1789" width="11" style="1" customWidth="1"/>
    <col min="1790" max="1790" width="9.33203125" style="1" customWidth="1"/>
    <col min="1791" max="1791" width="10.6640625" style="1" customWidth="1"/>
    <col min="1792" max="2040" width="9.1328125" style="1"/>
    <col min="2041" max="2041" width="7.6640625" style="1" customWidth="1"/>
    <col min="2042" max="2042" width="34.6640625" style="1" customWidth="1"/>
    <col min="2043" max="2043" width="0" style="1" hidden="1" customWidth="1"/>
    <col min="2044" max="2044" width="7.33203125" style="1" customWidth="1"/>
    <col min="2045" max="2045" width="11" style="1" customWidth="1"/>
    <col min="2046" max="2046" width="9.33203125" style="1" customWidth="1"/>
    <col min="2047" max="2047" width="10.6640625" style="1" customWidth="1"/>
    <col min="2048" max="2296" width="9.1328125" style="1"/>
    <col min="2297" max="2297" width="7.6640625" style="1" customWidth="1"/>
    <col min="2298" max="2298" width="34.6640625" style="1" customWidth="1"/>
    <col min="2299" max="2299" width="0" style="1" hidden="1" customWidth="1"/>
    <col min="2300" max="2300" width="7.33203125" style="1" customWidth="1"/>
    <col min="2301" max="2301" width="11" style="1" customWidth="1"/>
    <col min="2302" max="2302" width="9.33203125" style="1" customWidth="1"/>
    <col min="2303" max="2303" width="10.6640625" style="1" customWidth="1"/>
    <col min="2304" max="2552" width="9.1328125" style="1"/>
    <col min="2553" max="2553" width="7.6640625" style="1" customWidth="1"/>
    <col min="2554" max="2554" width="34.6640625" style="1" customWidth="1"/>
    <col min="2555" max="2555" width="0" style="1" hidden="1" customWidth="1"/>
    <col min="2556" max="2556" width="7.33203125" style="1" customWidth="1"/>
    <col min="2557" max="2557" width="11" style="1" customWidth="1"/>
    <col min="2558" max="2558" width="9.33203125" style="1" customWidth="1"/>
    <col min="2559" max="2559" width="10.6640625" style="1" customWidth="1"/>
    <col min="2560" max="2808" width="9.1328125" style="1"/>
    <col min="2809" max="2809" width="7.6640625" style="1" customWidth="1"/>
    <col min="2810" max="2810" width="34.6640625" style="1" customWidth="1"/>
    <col min="2811" max="2811" width="0" style="1" hidden="1" customWidth="1"/>
    <col min="2812" max="2812" width="7.33203125" style="1" customWidth="1"/>
    <col min="2813" max="2813" width="11" style="1" customWidth="1"/>
    <col min="2814" max="2814" width="9.33203125" style="1" customWidth="1"/>
    <col min="2815" max="2815" width="10.6640625" style="1" customWidth="1"/>
    <col min="2816" max="3064" width="9.1328125" style="1"/>
    <col min="3065" max="3065" width="7.6640625" style="1" customWidth="1"/>
    <col min="3066" max="3066" width="34.6640625" style="1" customWidth="1"/>
    <col min="3067" max="3067" width="0" style="1" hidden="1" customWidth="1"/>
    <col min="3068" max="3068" width="7.33203125" style="1" customWidth="1"/>
    <col min="3069" max="3069" width="11" style="1" customWidth="1"/>
    <col min="3070" max="3070" width="9.33203125" style="1" customWidth="1"/>
    <col min="3071" max="3071" width="10.6640625" style="1" customWidth="1"/>
    <col min="3072" max="3320" width="9.1328125" style="1"/>
    <col min="3321" max="3321" width="7.6640625" style="1" customWidth="1"/>
    <col min="3322" max="3322" width="34.6640625" style="1" customWidth="1"/>
    <col min="3323" max="3323" width="0" style="1" hidden="1" customWidth="1"/>
    <col min="3324" max="3324" width="7.33203125" style="1" customWidth="1"/>
    <col min="3325" max="3325" width="11" style="1" customWidth="1"/>
    <col min="3326" max="3326" width="9.33203125" style="1" customWidth="1"/>
    <col min="3327" max="3327" width="10.6640625" style="1" customWidth="1"/>
    <col min="3328" max="3576" width="9.1328125" style="1"/>
    <col min="3577" max="3577" width="7.6640625" style="1" customWidth="1"/>
    <col min="3578" max="3578" width="34.6640625" style="1" customWidth="1"/>
    <col min="3579" max="3579" width="0" style="1" hidden="1" customWidth="1"/>
    <col min="3580" max="3580" width="7.33203125" style="1" customWidth="1"/>
    <col min="3581" max="3581" width="11" style="1" customWidth="1"/>
    <col min="3582" max="3582" width="9.33203125" style="1" customWidth="1"/>
    <col min="3583" max="3583" width="10.6640625" style="1" customWidth="1"/>
    <col min="3584" max="3832" width="9.1328125" style="1"/>
    <col min="3833" max="3833" width="7.6640625" style="1" customWidth="1"/>
    <col min="3834" max="3834" width="34.6640625" style="1" customWidth="1"/>
    <col min="3835" max="3835" width="0" style="1" hidden="1" customWidth="1"/>
    <col min="3836" max="3836" width="7.33203125" style="1" customWidth="1"/>
    <col min="3837" max="3837" width="11" style="1" customWidth="1"/>
    <col min="3838" max="3838" width="9.33203125" style="1" customWidth="1"/>
    <col min="3839" max="3839" width="10.6640625" style="1" customWidth="1"/>
    <col min="3840" max="4088" width="9.1328125" style="1"/>
    <col min="4089" max="4089" width="7.6640625" style="1" customWidth="1"/>
    <col min="4090" max="4090" width="34.6640625" style="1" customWidth="1"/>
    <col min="4091" max="4091" width="0" style="1" hidden="1" customWidth="1"/>
    <col min="4092" max="4092" width="7.33203125" style="1" customWidth="1"/>
    <col min="4093" max="4093" width="11" style="1" customWidth="1"/>
    <col min="4094" max="4094" width="9.33203125" style="1" customWidth="1"/>
    <col min="4095" max="4095" width="10.6640625" style="1" customWidth="1"/>
    <col min="4096" max="4344" width="9.1328125" style="1"/>
    <col min="4345" max="4345" width="7.6640625" style="1" customWidth="1"/>
    <col min="4346" max="4346" width="34.6640625" style="1" customWidth="1"/>
    <col min="4347" max="4347" width="0" style="1" hidden="1" customWidth="1"/>
    <col min="4348" max="4348" width="7.33203125" style="1" customWidth="1"/>
    <col min="4349" max="4349" width="11" style="1" customWidth="1"/>
    <col min="4350" max="4350" width="9.33203125" style="1" customWidth="1"/>
    <col min="4351" max="4351" width="10.6640625" style="1" customWidth="1"/>
    <col min="4352" max="4600" width="9.1328125" style="1"/>
    <col min="4601" max="4601" width="7.6640625" style="1" customWidth="1"/>
    <col min="4602" max="4602" width="34.6640625" style="1" customWidth="1"/>
    <col min="4603" max="4603" width="0" style="1" hidden="1" customWidth="1"/>
    <col min="4604" max="4604" width="7.33203125" style="1" customWidth="1"/>
    <col min="4605" max="4605" width="11" style="1" customWidth="1"/>
    <col min="4606" max="4606" width="9.33203125" style="1" customWidth="1"/>
    <col min="4607" max="4607" width="10.6640625" style="1" customWidth="1"/>
    <col min="4608" max="4856" width="9.1328125" style="1"/>
    <col min="4857" max="4857" width="7.6640625" style="1" customWidth="1"/>
    <col min="4858" max="4858" width="34.6640625" style="1" customWidth="1"/>
    <col min="4859" max="4859" width="0" style="1" hidden="1" customWidth="1"/>
    <col min="4860" max="4860" width="7.33203125" style="1" customWidth="1"/>
    <col min="4861" max="4861" width="11" style="1" customWidth="1"/>
    <col min="4862" max="4862" width="9.33203125" style="1" customWidth="1"/>
    <col min="4863" max="4863" width="10.6640625" style="1" customWidth="1"/>
    <col min="4864" max="5112" width="9.1328125" style="1"/>
    <col min="5113" max="5113" width="7.6640625" style="1" customWidth="1"/>
    <col min="5114" max="5114" width="34.6640625" style="1" customWidth="1"/>
    <col min="5115" max="5115" width="0" style="1" hidden="1" customWidth="1"/>
    <col min="5116" max="5116" width="7.33203125" style="1" customWidth="1"/>
    <col min="5117" max="5117" width="11" style="1" customWidth="1"/>
    <col min="5118" max="5118" width="9.33203125" style="1" customWidth="1"/>
    <col min="5119" max="5119" width="10.6640625" style="1" customWidth="1"/>
    <col min="5120" max="5368" width="9.1328125" style="1"/>
    <col min="5369" max="5369" width="7.6640625" style="1" customWidth="1"/>
    <col min="5370" max="5370" width="34.6640625" style="1" customWidth="1"/>
    <col min="5371" max="5371" width="0" style="1" hidden="1" customWidth="1"/>
    <col min="5372" max="5372" width="7.33203125" style="1" customWidth="1"/>
    <col min="5373" max="5373" width="11" style="1" customWidth="1"/>
    <col min="5374" max="5374" width="9.33203125" style="1" customWidth="1"/>
    <col min="5375" max="5375" width="10.6640625" style="1" customWidth="1"/>
    <col min="5376" max="5624" width="9.1328125" style="1"/>
    <col min="5625" max="5625" width="7.6640625" style="1" customWidth="1"/>
    <col min="5626" max="5626" width="34.6640625" style="1" customWidth="1"/>
    <col min="5627" max="5627" width="0" style="1" hidden="1" customWidth="1"/>
    <col min="5628" max="5628" width="7.33203125" style="1" customWidth="1"/>
    <col min="5629" max="5629" width="11" style="1" customWidth="1"/>
    <col min="5630" max="5630" width="9.33203125" style="1" customWidth="1"/>
    <col min="5631" max="5631" width="10.6640625" style="1" customWidth="1"/>
    <col min="5632" max="5880" width="9.1328125" style="1"/>
    <col min="5881" max="5881" width="7.6640625" style="1" customWidth="1"/>
    <col min="5882" max="5882" width="34.6640625" style="1" customWidth="1"/>
    <col min="5883" max="5883" width="0" style="1" hidden="1" customWidth="1"/>
    <col min="5884" max="5884" width="7.33203125" style="1" customWidth="1"/>
    <col min="5885" max="5885" width="11" style="1" customWidth="1"/>
    <col min="5886" max="5886" width="9.33203125" style="1" customWidth="1"/>
    <col min="5887" max="5887" width="10.6640625" style="1" customWidth="1"/>
    <col min="5888" max="6136" width="9.1328125" style="1"/>
    <col min="6137" max="6137" width="7.6640625" style="1" customWidth="1"/>
    <col min="6138" max="6138" width="34.6640625" style="1" customWidth="1"/>
    <col min="6139" max="6139" width="0" style="1" hidden="1" customWidth="1"/>
    <col min="6140" max="6140" width="7.33203125" style="1" customWidth="1"/>
    <col min="6141" max="6141" width="11" style="1" customWidth="1"/>
    <col min="6142" max="6142" width="9.33203125" style="1" customWidth="1"/>
    <col min="6143" max="6143" width="10.6640625" style="1" customWidth="1"/>
    <col min="6144" max="6392" width="9.1328125" style="1"/>
    <col min="6393" max="6393" width="7.6640625" style="1" customWidth="1"/>
    <col min="6394" max="6394" width="34.6640625" style="1" customWidth="1"/>
    <col min="6395" max="6395" width="0" style="1" hidden="1" customWidth="1"/>
    <col min="6396" max="6396" width="7.33203125" style="1" customWidth="1"/>
    <col min="6397" max="6397" width="11" style="1" customWidth="1"/>
    <col min="6398" max="6398" width="9.33203125" style="1" customWidth="1"/>
    <col min="6399" max="6399" width="10.6640625" style="1" customWidth="1"/>
    <col min="6400" max="6648" width="9.1328125" style="1"/>
    <col min="6649" max="6649" width="7.6640625" style="1" customWidth="1"/>
    <col min="6650" max="6650" width="34.6640625" style="1" customWidth="1"/>
    <col min="6651" max="6651" width="0" style="1" hidden="1" customWidth="1"/>
    <col min="6652" max="6652" width="7.33203125" style="1" customWidth="1"/>
    <col min="6653" max="6653" width="11" style="1" customWidth="1"/>
    <col min="6654" max="6654" width="9.33203125" style="1" customWidth="1"/>
    <col min="6655" max="6655" width="10.6640625" style="1" customWidth="1"/>
    <col min="6656" max="6904" width="9.1328125" style="1"/>
    <col min="6905" max="6905" width="7.6640625" style="1" customWidth="1"/>
    <col min="6906" max="6906" width="34.6640625" style="1" customWidth="1"/>
    <col min="6907" max="6907" width="0" style="1" hidden="1" customWidth="1"/>
    <col min="6908" max="6908" width="7.33203125" style="1" customWidth="1"/>
    <col min="6909" max="6909" width="11" style="1" customWidth="1"/>
    <col min="6910" max="6910" width="9.33203125" style="1" customWidth="1"/>
    <col min="6911" max="6911" width="10.6640625" style="1" customWidth="1"/>
    <col min="6912" max="7160" width="9.1328125" style="1"/>
    <col min="7161" max="7161" width="7.6640625" style="1" customWidth="1"/>
    <col min="7162" max="7162" width="34.6640625" style="1" customWidth="1"/>
    <col min="7163" max="7163" width="0" style="1" hidden="1" customWidth="1"/>
    <col min="7164" max="7164" width="7.33203125" style="1" customWidth="1"/>
    <col min="7165" max="7165" width="11" style="1" customWidth="1"/>
    <col min="7166" max="7166" width="9.33203125" style="1" customWidth="1"/>
    <col min="7167" max="7167" width="10.6640625" style="1" customWidth="1"/>
    <col min="7168" max="7416" width="9.1328125" style="1"/>
    <col min="7417" max="7417" width="7.6640625" style="1" customWidth="1"/>
    <col min="7418" max="7418" width="34.6640625" style="1" customWidth="1"/>
    <col min="7419" max="7419" width="0" style="1" hidden="1" customWidth="1"/>
    <col min="7420" max="7420" width="7.33203125" style="1" customWidth="1"/>
    <col min="7421" max="7421" width="11" style="1" customWidth="1"/>
    <col min="7422" max="7422" width="9.33203125" style="1" customWidth="1"/>
    <col min="7423" max="7423" width="10.6640625" style="1" customWidth="1"/>
    <col min="7424" max="7672" width="9.1328125" style="1"/>
    <col min="7673" max="7673" width="7.6640625" style="1" customWidth="1"/>
    <col min="7674" max="7674" width="34.6640625" style="1" customWidth="1"/>
    <col min="7675" max="7675" width="0" style="1" hidden="1" customWidth="1"/>
    <col min="7676" max="7676" width="7.33203125" style="1" customWidth="1"/>
    <col min="7677" max="7677" width="11" style="1" customWidth="1"/>
    <col min="7678" max="7678" width="9.33203125" style="1" customWidth="1"/>
    <col min="7679" max="7679" width="10.6640625" style="1" customWidth="1"/>
    <col min="7680" max="7928" width="9.1328125" style="1"/>
    <col min="7929" max="7929" width="7.6640625" style="1" customWidth="1"/>
    <col min="7930" max="7930" width="34.6640625" style="1" customWidth="1"/>
    <col min="7931" max="7931" width="0" style="1" hidden="1" customWidth="1"/>
    <col min="7932" max="7932" width="7.33203125" style="1" customWidth="1"/>
    <col min="7933" max="7933" width="11" style="1" customWidth="1"/>
    <col min="7934" max="7934" width="9.33203125" style="1" customWidth="1"/>
    <col min="7935" max="7935" width="10.6640625" style="1" customWidth="1"/>
    <col min="7936" max="8184" width="9.1328125" style="1"/>
    <col min="8185" max="8185" width="7.6640625" style="1" customWidth="1"/>
    <col min="8186" max="8186" width="34.6640625" style="1" customWidth="1"/>
    <col min="8187" max="8187" width="0" style="1" hidden="1" customWidth="1"/>
    <col min="8188" max="8188" width="7.33203125" style="1" customWidth="1"/>
    <col min="8189" max="8189" width="11" style="1" customWidth="1"/>
    <col min="8190" max="8190" width="9.33203125" style="1" customWidth="1"/>
    <col min="8191" max="8191" width="10.6640625" style="1" customWidth="1"/>
    <col min="8192" max="8440" width="9.1328125" style="1"/>
    <col min="8441" max="8441" width="7.6640625" style="1" customWidth="1"/>
    <col min="8442" max="8442" width="34.6640625" style="1" customWidth="1"/>
    <col min="8443" max="8443" width="0" style="1" hidden="1" customWidth="1"/>
    <col min="8444" max="8444" width="7.33203125" style="1" customWidth="1"/>
    <col min="8445" max="8445" width="11" style="1" customWidth="1"/>
    <col min="8446" max="8446" width="9.33203125" style="1" customWidth="1"/>
    <col min="8447" max="8447" width="10.6640625" style="1" customWidth="1"/>
    <col min="8448" max="8696" width="9.1328125" style="1"/>
    <col min="8697" max="8697" width="7.6640625" style="1" customWidth="1"/>
    <col min="8698" max="8698" width="34.6640625" style="1" customWidth="1"/>
    <col min="8699" max="8699" width="0" style="1" hidden="1" customWidth="1"/>
    <col min="8700" max="8700" width="7.33203125" style="1" customWidth="1"/>
    <col min="8701" max="8701" width="11" style="1" customWidth="1"/>
    <col min="8702" max="8702" width="9.33203125" style="1" customWidth="1"/>
    <col min="8703" max="8703" width="10.6640625" style="1" customWidth="1"/>
    <col min="8704" max="8952" width="9.1328125" style="1"/>
    <col min="8953" max="8953" width="7.6640625" style="1" customWidth="1"/>
    <col min="8954" max="8954" width="34.6640625" style="1" customWidth="1"/>
    <col min="8955" max="8955" width="0" style="1" hidden="1" customWidth="1"/>
    <col min="8956" max="8956" width="7.33203125" style="1" customWidth="1"/>
    <col min="8957" max="8957" width="11" style="1" customWidth="1"/>
    <col min="8958" max="8958" width="9.33203125" style="1" customWidth="1"/>
    <col min="8959" max="8959" width="10.6640625" style="1" customWidth="1"/>
    <col min="8960" max="9208" width="9.1328125" style="1"/>
    <col min="9209" max="9209" width="7.6640625" style="1" customWidth="1"/>
    <col min="9210" max="9210" width="34.6640625" style="1" customWidth="1"/>
    <col min="9211" max="9211" width="0" style="1" hidden="1" customWidth="1"/>
    <col min="9212" max="9212" width="7.33203125" style="1" customWidth="1"/>
    <col min="9213" max="9213" width="11" style="1" customWidth="1"/>
    <col min="9214" max="9214" width="9.33203125" style="1" customWidth="1"/>
    <col min="9215" max="9215" width="10.6640625" style="1" customWidth="1"/>
    <col min="9216" max="9464" width="9.1328125" style="1"/>
    <col min="9465" max="9465" width="7.6640625" style="1" customWidth="1"/>
    <col min="9466" max="9466" width="34.6640625" style="1" customWidth="1"/>
    <col min="9467" max="9467" width="0" style="1" hidden="1" customWidth="1"/>
    <col min="9468" max="9468" width="7.33203125" style="1" customWidth="1"/>
    <col min="9469" max="9469" width="11" style="1" customWidth="1"/>
    <col min="9470" max="9470" width="9.33203125" style="1" customWidth="1"/>
    <col min="9471" max="9471" width="10.6640625" style="1" customWidth="1"/>
    <col min="9472" max="9720" width="9.1328125" style="1"/>
    <col min="9721" max="9721" width="7.6640625" style="1" customWidth="1"/>
    <col min="9722" max="9722" width="34.6640625" style="1" customWidth="1"/>
    <col min="9723" max="9723" width="0" style="1" hidden="1" customWidth="1"/>
    <col min="9724" max="9724" width="7.33203125" style="1" customWidth="1"/>
    <col min="9725" max="9725" width="11" style="1" customWidth="1"/>
    <col min="9726" max="9726" width="9.33203125" style="1" customWidth="1"/>
    <col min="9727" max="9727" width="10.6640625" style="1" customWidth="1"/>
    <col min="9728" max="9976" width="9.1328125" style="1"/>
    <col min="9977" max="9977" width="7.6640625" style="1" customWidth="1"/>
    <col min="9978" max="9978" width="34.6640625" style="1" customWidth="1"/>
    <col min="9979" max="9979" width="0" style="1" hidden="1" customWidth="1"/>
    <col min="9980" max="9980" width="7.33203125" style="1" customWidth="1"/>
    <col min="9981" max="9981" width="11" style="1" customWidth="1"/>
    <col min="9982" max="9982" width="9.33203125" style="1" customWidth="1"/>
    <col min="9983" max="9983" width="10.6640625" style="1" customWidth="1"/>
    <col min="9984" max="10232" width="9.1328125" style="1"/>
    <col min="10233" max="10233" width="7.6640625" style="1" customWidth="1"/>
    <col min="10234" max="10234" width="34.6640625" style="1" customWidth="1"/>
    <col min="10235" max="10235" width="0" style="1" hidden="1" customWidth="1"/>
    <col min="10236" max="10236" width="7.33203125" style="1" customWidth="1"/>
    <col min="10237" max="10237" width="11" style="1" customWidth="1"/>
    <col min="10238" max="10238" width="9.33203125" style="1" customWidth="1"/>
    <col min="10239" max="10239" width="10.6640625" style="1" customWidth="1"/>
    <col min="10240" max="10488" width="9.1328125" style="1"/>
    <col min="10489" max="10489" width="7.6640625" style="1" customWidth="1"/>
    <col min="10490" max="10490" width="34.6640625" style="1" customWidth="1"/>
    <col min="10491" max="10491" width="0" style="1" hidden="1" customWidth="1"/>
    <col min="10492" max="10492" width="7.33203125" style="1" customWidth="1"/>
    <col min="10493" max="10493" width="11" style="1" customWidth="1"/>
    <col min="10494" max="10494" width="9.33203125" style="1" customWidth="1"/>
    <col min="10495" max="10495" width="10.6640625" style="1" customWidth="1"/>
    <col min="10496" max="10744" width="9.1328125" style="1"/>
    <col min="10745" max="10745" width="7.6640625" style="1" customWidth="1"/>
    <col min="10746" max="10746" width="34.6640625" style="1" customWidth="1"/>
    <col min="10747" max="10747" width="0" style="1" hidden="1" customWidth="1"/>
    <col min="10748" max="10748" width="7.33203125" style="1" customWidth="1"/>
    <col min="10749" max="10749" width="11" style="1" customWidth="1"/>
    <col min="10750" max="10750" width="9.33203125" style="1" customWidth="1"/>
    <col min="10751" max="10751" width="10.6640625" style="1" customWidth="1"/>
    <col min="10752" max="11000" width="9.1328125" style="1"/>
    <col min="11001" max="11001" width="7.6640625" style="1" customWidth="1"/>
    <col min="11002" max="11002" width="34.6640625" style="1" customWidth="1"/>
    <col min="11003" max="11003" width="0" style="1" hidden="1" customWidth="1"/>
    <col min="11004" max="11004" width="7.33203125" style="1" customWidth="1"/>
    <col min="11005" max="11005" width="11" style="1" customWidth="1"/>
    <col min="11006" max="11006" width="9.33203125" style="1" customWidth="1"/>
    <col min="11007" max="11007" width="10.6640625" style="1" customWidth="1"/>
    <col min="11008" max="11256" width="9.1328125" style="1"/>
    <col min="11257" max="11257" width="7.6640625" style="1" customWidth="1"/>
    <col min="11258" max="11258" width="34.6640625" style="1" customWidth="1"/>
    <col min="11259" max="11259" width="0" style="1" hidden="1" customWidth="1"/>
    <col min="11260" max="11260" width="7.33203125" style="1" customWidth="1"/>
    <col min="11261" max="11261" width="11" style="1" customWidth="1"/>
    <col min="11262" max="11262" width="9.33203125" style="1" customWidth="1"/>
    <col min="11263" max="11263" width="10.6640625" style="1" customWidth="1"/>
    <col min="11264" max="11512" width="9.1328125" style="1"/>
    <col min="11513" max="11513" width="7.6640625" style="1" customWidth="1"/>
    <col min="11514" max="11514" width="34.6640625" style="1" customWidth="1"/>
    <col min="11515" max="11515" width="0" style="1" hidden="1" customWidth="1"/>
    <col min="11516" max="11516" width="7.33203125" style="1" customWidth="1"/>
    <col min="11517" max="11517" width="11" style="1" customWidth="1"/>
    <col min="11518" max="11518" width="9.33203125" style="1" customWidth="1"/>
    <col min="11519" max="11519" width="10.6640625" style="1" customWidth="1"/>
    <col min="11520" max="11768" width="9.1328125" style="1"/>
    <col min="11769" max="11769" width="7.6640625" style="1" customWidth="1"/>
    <col min="11770" max="11770" width="34.6640625" style="1" customWidth="1"/>
    <col min="11771" max="11771" width="0" style="1" hidden="1" customWidth="1"/>
    <col min="11772" max="11772" width="7.33203125" style="1" customWidth="1"/>
    <col min="11773" max="11773" width="11" style="1" customWidth="1"/>
    <col min="11774" max="11774" width="9.33203125" style="1" customWidth="1"/>
    <col min="11775" max="11775" width="10.6640625" style="1" customWidth="1"/>
    <col min="11776" max="12024" width="9.1328125" style="1"/>
    <col min="12025" max="12025" width="7.6640625" style="1" customWidth="1"/>
    <col min="12026" max="12026" width="34.6640625" style="1" customWidth="1"/>
    <col min="12027" max="12027" width="0" style="1" hidden="1" customWidth="1"/>
    <col min="12028" max="12028" width="7.33203125" style="1" customWidth="1"/>
    <col min="12029" max="12029" width="11" style="1" customWidth="1"/>
    <col min="12030" max="12030" width="9.33203125" style="1" customWidth="1"/>
    <col min="12031" max="12031" width="10.6640625" style="1" customWidth="1"/>
    <col min="12032" max="12280" width="9.1328125" style="1"/>
    <col min="12281" max="12281" width="7.6640625" style="1" customWidth="1"/>
    <col min="12282" max="12282" width="34.6640625" style="1" customWidth="1"/>
    <col min="12283" max="12283" width="0" style="1" hidden="1" customWidth="1"/>
    <col min="12284" max="12284" width="7.33203125" style="1" customWidth="1"/>
    <col min="12285" max="12285" width="11" style="1" customWidth="1"/>
    <col min="12286" max="12286" width="9.33203125" style="1" customWidth="1"/>
    <col min="12287" max="12287" width="10.6640625" style="1" customWidth="1"/>
    <col min="12288" max="12536" width="9.1328125" style="1"/>
    <col min="12537" max="12537" width="7.6640625" style="1" customWidth="1"/>
    <col min="12538" max="12538" width="34.6640625" style="1" customWidth="1"/>
    <col min="12539" max="12539" width="0" style="1" hidden="1" customWidth="1"/>
    <col min="12540" max="12540" width="7.33203125" style="1" customWidth="1"/>
    <col min="12541" max="12541" width="11" style="1" customWidth="1"/>
    <col min="12542" max="12542" width="9.33203125" style="1" customWidth="1"/>
    <col min="12543" max="12543" width="10.6640625" style="1" customWidth="1"/>
    <col min="12544" max="12792" width="9.1328125" style="1"/>
    <col min="12793" max="12793" width="7.6640625" style="1" customWidth="1"/>
    <col min="12794" max="12794" width="34.6640625" style="1" customWidth="1"/>
    <col min="12795" max="12795" width="0" style="1" hidden="1" customWidth="1"/>
    <col min="12796" max="12796" width="7.33203125" style="1" customWidth="1"/>
    <col min="12797" max="12797" width="11" style="1" customWidth="1"/>
    <col min="12798" max="12798" width="9.33203125" style="1" customWidth="1"/>
    <col min="12799" max="12799" width="10.6640625" style="1" customWidth="1"/>
    <col min="12800" max="13048" width="9.1328125" style="1"/>
    <col min="13049" max="13049" width="7.6640625" style="1" customWidth="1"/>
    <col min="13050" max="13050" width="34.6640625" style="1" customWidth="1"/>
    <col min="13051" max="13051" width="0" style="1" hidden="1" customWidth="1"/>
    <col min="13052" max="13052" width="7.33203125" style="1" customWidth="1"/>
    <col min="13053" max="13053" width="11" style="1" customWidth="1"/>
    <col min="13054" max="13054" width="9.33203125" style="1" customWidth="1"/>
    <col min="13055" max="13055" width="10.6640625" style="1" customWidth="1"/>
    <col min="13056" max="13304" width="9.1328125" style="1"/>
    <col min="13305" max="13305" width="7.6640625" style="1" customWidth="1"/>
    <col min="13306" max="13306" width="34.6640625" style="1" customWidth="1"/>
    <col min="13307" max="13307" width="0" style="1" hidden="1" customWidth="1"/>
    <col min="13308" max="13308" width="7.33203125" style="1" customWidth="1"/>
    <col min="13309" max="13309" width="11" style="1" customWidth="1"/>
    <col min="13310" max="13310" width="9.33203125" style="1" customWidth="1"/>
    <col min="13311" max="13311" width="10.6640625" style="1" customWidth="1"/>
    <col min="13312" max="13560" width="9.1328125" style="1"/>
    <col min="13561" max="13561" width="7.6640625" style="1" customWidth="1"/>
    <col min="13562" max="13562" width="34.6640625" style="1" customWidth="1"/>
    <col min="13563" max="13563" width="0" style="1" hidden="1" customWidth="1"/>
    <col min="13564" max="13564" width="7.33203125" style="1" customWidth="1"/>
    <col min="13565" max="13565" width="11" style="1" customWidth="1"/>
    <col min="13566" max="13566" width="9.33203125" style="1" customWidth="1"/>
    <col min="13567" max="13567" width="10.6640625" style="1" customWidth="1"/>
    <col min="13568" max="13816" width="9.1328125" style="1"/>
    <col min="13817" max="13817" width="7.6640625" style="1" customWidth="1"/>
    <col min="13818" max="13818" width="34.6640625" style="1" customWidth="1"/>
    <col min="13819" max="13819" width="0" style="1" hidden="1" customWidth="1"/>
    <col min="13820" max="13820" width="7.33203125" style="1" customWidth="1"/>
    <col min="13821" max="13821" width="11" style="1" customWidth="1"/>
    <col min="13822" max="13822" width="9.33203125" style="1" customWidth="1"/>
    <col min="13823" max="13823" width="10.6640625" style="1" customWidth="1"/>
    <col min="13824" max="14072" width="9.1328125" style="1"/>
    <col min="14073" max="14073" width="7.6640625" style="1" customWidth="1"/>
    <col min="14074" max="14074" width="34.6640625" style="1" customWidth="1"/>
    <col min="14075" max="14075" width="0" style="1" hidden="1" customWidth="1"/>
    <col min="14076" max="14076" width="7.33203125" style="1" customWidth="1"/>
    <col min="14077" max="14077" width="11" style="1" customWidth="1"/>
    <col min="14078" max="14078" width="9.33203125" style="1" customWidth="1"/>
    <col min="14079" max="14079" width="10.6640625" style="1" customWidth="1"/>
    <col min="14080" max="14328" width="9.1328125" style="1"/>
    <col min="14329" max="14329" width="7.6640625" style="1" customWidth="1"/>
    <col min="14330" max="14330" width="34.6640625" style="1" customWidth="1"/>
    <col min="14331" max="14331" width="0" style="1" hidden="1" customWidth="1"/>
    <col min="14332" max="14332" width="7.33203125" style="1" customWidth="1"/>
    <col min="14333" max="14333" width="11" style="1" customWidth="1"/>
    <col min="14334" max="14334" width="9.33203125" style="1" customWidth="1"/>
    <col min="14335" max="14335" width="10.6640625" style="1" customWidth="1"/>
    <col min="14336" max="14584" width="9.1328125" style="1"/>
    <col min="14585" max="14585" width="7.6640625" style="1" customWidth="1"/>
    <col min="14586" max="14586" width="34.6640625" style="1" customWidth="1"/>
    <col min="14587" max="14587" width="0" style="1" hidden="1" customWidth="1"/>
    <col min="14588" max="14588" width="7.33203125" style="1" customWidth="1"/>
    <col min="14589" max="14589" width="11" style="1" customWidth="1"/>
    <col min="14590" max="14590" width="9.33203125" style="1" customWidth="1"/>
    <col min="14591" max="14591" width="10.6640625" style="1" customWidth="1"/>
    <col min="14592" max="14840" width="9.1328125" style="1"/>
    <col min="14841" max="14841" width="7.6640625" style="1" customWidth="1"/>
    <col min="14842" max="14842" width="34.6640625" style="1" customWidth="1"/>
    <col min="14843" max="14843" width="0" style="1" hidden="1" customWidth="1"/>
    <col min="14844" max="14844" width="7.33203125" style="1" customWidth="1"/>
    <col min="14845" max="14845" width="11" style="1" customWidth="1"/>
    <col min="14846" max="14846" width="9.33203125" style="1" customWidth="1"/>
    <col min="14847" max="14847" width="10.6640625" style="1" customWidth="1"/>
    <col min="14848" max="15096" width="9.1328125" style="1"/>
    <col min="15097" max="15097" width="7.6640625" style="1" customWidth="1"/>
    <col min="15098" max="15098" width="34.6640625" style="1" customWidth="1"/>
    <col min="15099" max="15099" width="0" style="1" hidden="1" customWidth="1"/>
    <col min="15100" max="15100" width="7.33203125" style="1" customWidth="1"/>
    <col min="15101" max="15101" width="11" style="1" customWidth="1"/>
    <col min="15102" max="15102" width="9.33203125" style="1" customWidth="1"/>
    <col min="15103" max="15103" width="10.6640625" style="1" customWidth="1"/>
    <col min="15104" max="15352" width="9.1328125" style="1"/>
    <col min="15353" max="15353" width="7.6640625" style="1" customWidth="1"/>
    <col min="15354" max="15354" width="34.6640625" style="1" customWidth="1"/>
    <col min="15355" max="15355" width="0" style="1" hidden="1" customWidth="1"/>
    <col min="15356" max="15356" width="7.33203125" style="1" customWidth="1"/>
    <col min="15357" max="15357" width="11" style="1" customWidth="1"/>
    <col min="15358" max="15358" width="9.33203125" style="1" customWidth="1"/>
    <col min="15359" max="15359" width="10.6640625" style="1" customWidth="1"/>
    <col min="15360" max="15608" width="9.1328125" style="1"/>
    <col min="15609" max="15609" width="7.6640625" style="1" customWidth="1"/>
    <col min="15610" max="15610" width="34.6640625" style="1" customWidth="1"/>
    <col min="15611" max="15611" width="0" style="1" hidden="1" customWidth="1"/>
    <col min="15612" max="15612" width="7.33203125" style="1" customWidth="1"/>
    <col min="15613" max="15613" width="11" style="1" customWidth="1"/>
    <col min="15614" max="15614" width="9.33203125" style="1" customWidth="1"/>
    <col min="15615" max="15615" width="10.6640625" style="1" customWidth="1"/>
    <col min="15616" max="15864" width="9.1328125" style="1"/>
    <col min="15865" max="15865" width="7.6640625" style="1" customWidth="1"/>
    <col min="15866" max="15866" width="34.6640625" style="1" customWidth="1"/>
    <col min="15867" max="15867" width="0" style="1" hidden="1" customWidth="1"/>
    <col min="15868" max="15868" width="7.33203125" style="1" customWidth="1"/>
    <col min="15869" max="15869" width="11" style="1" customWidth="1"/>
    <col min="15870" max="15870" width="9.33203125" style="1" customWidth="1"/>
    <col min="15871" max="15871" width="10.6640625" style="1" customWidth="1"/>
    <col min="15872" max="16120" width="9.1328125" style="1"/>
    <col min="16121" max="16121" width="7.6640625" style="1" customWidth="1"/>
    <col min="16122" max="16122" width="34.6640625" style="1" customWidth="1"/>
    <col min="16123" max="16123" width="0" style="1" hidden="1" customWidth="1"/>
    <col min="16124" max="16124" width="7.33203125" style="1" customWidth="1"/>
    <col min="16125" max="16125" width="11" style="1" customWidth="1"/>
    <col min="16126" max="16126" width="9.33203125" style="1" customWidth="1"/>
    <col min="16127" max="16127" width="10.6640625" style="1" customWidth="1"/>
    <col min="16128" max="16384" width="9.1328125" style="1"/>
  </cols>
  <sheetData>
    <row r="1" spans="1:8" ht="14.25">
      <c r="F1" s="10"/>
      <c r="G1" s="10"/>
      <c r="H1" s="10"/>
    </row>
    <row r="2" spans="1:8" ht="14.25">
      <c r="F2" s="10"/>
      <c r="G2" s="10"/>
      <c r="H2" s="10"/>
    </row>
    <row r="3" spans="1:8" s="9" customFormat="1" ht="15.75">
      <c r="A3" s="98" t="s">
        <v>5</v>
      </c>
      <c r="B3" s="98"/>
      <c r="C3" s="98"/>
      <c r="D3" s="98"/>
      <c r="E3" s="98"/>
      <c r="F3" s="10"/>
      <c r="G3" s="10"/>
      <c r="H3" s="10"/>
    </row>
    <row r="4" spans="1:8" ht="15.75">
      <c r="A4" s="98" t="s">
        <v>6</v>
      </c>
      <c r="B4" s="98"/>
      <c r="C4" s="30"/>
      <c r="D4" s="30"/>
      <c r="E4" s="30"/>
      <c r="F4" s="10"/>
      <c r="G4" s="10"/>
      <c r="H4" s="10"/>
    </row>
    <row r="5" spans="1:8" s="9" customFormat="1" ht="14.25">
      <c r="A5" s="10"/>
      <c r="B5" s="11"/>
      <c r="C5" s="10"/>
      <c r="D5" s="10"/>
      <c r="E5" s="10"/>
      <c r="F5" s="10"/>
      <c r="G5" s="10"/>
      <c r="H5" s="10"/>
    </row>
    <row r="6" spans="1:8" ht="14.65" thickBot="1">
      <c r="A6" s="10"/>
      <c r="B6" s="12"/>
      <c r="C6" s="10"/>
      <c r="D6" s="10"/>
      <c r="E6" s="10"/>
      <c r="F6" s="10"/>
      <c r="G6" s="10"/>
      <c r="H6" s="10"/>
    </row>
    <row r="7" spans="1:8" ht="42" customHeight="1" thickTop="1" thickBot="1">
      <c r="A7" s="102" t="s">
        <v>22</v>
      </c>
      <c r="B7" s="103"/>
      <c r="C7" s="103"/>
      <c r="D7" s="103"/>
      <c r="E7" s="104"/>
      <c r="F7" s="10"/>
      <c r="G7" s="10"/>
      <c r="H7" s="10"/>
    </row>
    <row r="8" spans="1:8" ht="15" thickTop="1" thickBot="1">
      <c r="A8" s="10"/>
      <c r="B8" s="12"/>
      <c r="C8" s="10"/>
      <c r="D8" s="10"/>
      <c r="E8" s="10"/>
      <c r="F8" s="10"/>
      <c r="G8" s="10"/>
      <c r="H8" s="10"/>
    </row>
    <row r="9" spans="1:8" s="8" customFormat="1" ht="50.25" customHeight="1" thickTop="1" thickBot="1">
      <c r="A9" s="31" t="s">
        <v>2</v>
      </c>
      <c r="B9" s="32" t="s">
        <v>3</v>
      </c>
      <c r="C9" s="32" t="s">
        <v>8</v>
      </c>
      <c r="D9" s="32" t="s">
        <v>4</v>
      </c>
      <c r="E9" s="33" t="s">
        <v>101</v>
      </c>
      <c r="F9" s="14"/>
      <c r="G9" s="14"/>
      <c r="H9" s="14"/>
    </row>
    <row r="10" spans="1:8" s="15" customFormat="1" ht="20.100000000000001" customHeight="1" thickTop="1" thickBot="1">
      <c r="A10" s="34" t="s">
        <v>0</v>
      </c>
      <c r="B10" s="99" t="s">
        <v>29</v>
      </c>
      <c r="C10" s="100"/>
      <c r="D10" s="100"/>
      <c r="E10" s="101"/>
      <c r="F10" s="16"/>
    </row>
    <row r="11" spans="1:8" s="15" customFormat="1" ht="20.25" customHeight="1" thickTop="1" thickBot="1">
      <c r="A11" s="35">
        <v>1</v>
      </c>
      <c r="B11" s="95" t="s">
        <v>10</v>
      </c>
      <c r="C11" s="96"/>
      <c r="D11" s="96"/>
      <c r="E11" s="97"/>
      <c r="F11" s="16"/>
    </row>
    <row r="12" spans="1:8" s="15" customFormat="1" ht="92.25" customHeight="1" thickTop="1">
      <c r="A12" s="36" t="s">
        <v>36</v>
      </c>
      <c r="B12" s="37" t="s">
        <v>11</v>
      </c>
      <c r="C12" s="38" t="s">
        <v>12</v>
      </c>
      <c r="D12" s="38" t="s">
        <v>102</v>
      </c>
      <c r="E12" s="39"/>
      <c r="F12" s="16"/>
    </row>
    <row r="13" spans="1:8" s="15" customFormat="1" ht="15" customHeight="1">
      <c r="A13" s="40" t="s">
        <v>37</v>
      </c>
      <c r="B13" s="41" t="s">
        <v>14</v>
      </c>
      <c r="C13" s="42"/>
      <c r="D13" s="42"/>
      <c r="E13" s="43"/>
      <c r="F13" s="16"/>
    </row>
    <row r="14" spans="1:8" s="17" customFormat="1" ht="15" customHeight="1">
      <c r="A14" s="44"/>
      <c r="B14" s="45" t="s">
        <v>15</v>
      </c>
      <c r="C14" s="42" t="s">
        <v>73</v>
      </c>
      <c r="D14" s="42" t="s">
        <v>102</v>
      </c>
      <c r="E14" s="46"/>
    </row>
    <row r="15" spans="1:8" s="17" customFormat="1" ht="15" customHeight="1">
      <c r="A15" s="44"/>
      <c r="B15" s="45" t="s">
        <v>16</v>
      </c>
      <c r="C15" s="42" t="s">
        <v>13</v>
      </c>
      <c r="D15" s="42" t="s">
        <v>102</v>
      </c>
      <c r="E15" s="46"/>
    </row>
    <row r="16" spans="1:8" s="17" customFormat="1" ht="15" customHeight="1">
      <c r="A16" s="44"/>
      <c r="B16" s="45" t="s">
        <v>17</v>
      </c>
      <c r="C16" s="42" t="s">
        <v>73</v>
      </c>
      <c r="D16" s="42" t="s">
        <v>102</v>
      </c>
      <c r="E16" s="46"/>
    </row>
    <row r="17" spans="1:8" s="17" customFormat="1" ht="15" customHeight="1">
      <c r="A17" s="44"/>
      <c r="B17" s="45" t="s">
        <v>18</v>
      </c>
      <c r="C17" s="42" t="s">
        <v>74</v>
      </c>
      <c r="D17" s="42" t="s">
        <v>102</v>
      </c>
      <c r="E17" s="46"/>
    </row>
    <row r="18" spans="1:8" s="17" customFormat="1" ht="15" customHeight="1">
      <c r="A18" s="44"/>
      <c r="B18" s="45" t="s">
        <v>19</v>
      </c>
      <c r="C18" s="42" t="s">
        <v>74</v>
      </c>
      <c r="D18" s="42" t="s">
        <v>102</v>
      </c>
      <c r="E18" s="46"/>
    </row>
    <row r="19" spans="1:8" customFormat="1" ht="20.25" customHeight="1" thickBot="1">
      <c r="A19" s="93" t="s">
        <v>20</v>
      </c>
      <c r="B19" s="94"/>
      <c r="C19" s="94"/>
      <c r="D19" s="94"/>
      <c r="E19" s="47">
        <f>+SUM(E12:E18)</f>
        <v>0</v>
      </c>
    </row>
    <row r="20" spans="1:8" s="15" customFormat="1" ht="26.25" customHeight="1" thickTop="1" thickBot="1">
      <c r="A20" s="48" t="s">
        <v>38</v>
      </c>
      <c r="B20" s="95" t="s">
        <v>21</v>
      </c>
      <c r="C20" s="96"/>
      <c r="D20" s="96"/>
      <c r="E20" s="97"/>
      <c r="F20" s="16"/>
    </row>
    <row r="21" spans="1:8" s="15" customFormat="1" ht="66" thickTop="1">
      <c r="A21" s="49" t="s">
        <v>39</v>
      </c>
      <c r="B21" s="50" t="s">
        <v>30</v>
      </c>
      <c r="C21" s="38" t="s">
        <v>23</v>
      </c>
      <c r="D21" s="38" t="s">
        <v>102</v>
      </c>
      <c r="E21" s="51"/>
      <c r="F21" s="16"/>
    </row>
    <row r="22" spans="1:8" s="15" customFormat="1" ht="92.25" customHeight="1">
      <c r="A22" s="52" t="s">
        <v>40</v>
      </c>
      <c r="B22" s="53" t="s">
        <v>75</v>
      </c>
      <c r="C22" s="42" t="s">
        <v>23</v>
      </c>
      <c r="D22" s="42" t="s">
        <v>102</v>
      </c>
      <c r="E22" s="51"/>
      <c r="F22" s="16"/>
    </row>
    <row r="23" spans="1:8" s="15" customFormat="1" ht="54.75" customHeight="1">
      <c r="A23" s="40" t="s">
        <v>41</v>
      </c>
      <c r="B23" s="54" t="s">
        <v>31</v>
      </c>
      <c r="C23" s="42" t="s">
        <v>23</v>
      </c>
      <c r="D23" s="42" t="s">
        <v>102</v>
      </c>
      <c r="E23" s="51"/>
      <c r="F23" s="16"/>
    </row>
    <row r="24" spans="1:8" s="15" customFormat="1" ht="39.75" customHeight="1">
      <c r="A24" s="40" t="s">
        <v>42</v>
      </c>
      <c r="B24" s="55" t="s">
        <v>32</v>
      </c>
      <c r="C24" s="42" t="s">
        <v>7</v>
      </c>
      <c r="D24" s="42" t="s">
        <v>102</v>
      </c>
      <c r="E24" s="51"/>
      <c r="F24" s="16"/>
    </row>
    <row r="25" spans="1:8" s="15" customFormat="1" ht="52.5" customHeight="1">
      <c r="A25" s="40" t="s">
        <v>43</v>
      </c>
      <c r="B25" s="55" t="s">
        <v>33</v>
      </c>
      <c r="C25" s="42" t="s">
        <v>7</v>
      </c>
      <c r="D25" s="42" t="s">
        <v>102</v>
      </c>
      <c r="E25" s="51"/>
      <c r="F25" s="16"/>
    </row>
    <row r="26" spans="1:8" s="15" customFormat="1" ht="40.9">
      <c r="A26" s="40" t="s">
        <v>44</v>
      </c>
      <c r="B26" s="56" t="s">
        <v>76</v>
      </c>
      <c r="C26" s="42" t="s">
        <v>23</v>
      </c>
      <c r="D26" s="42" t="s">
        <v>102</v>
      </c>
      <c r="E26" s="51"/>
      <c r="F26" s="16"/>
    </row>
    <row r="27" spans="1:8" s="2" customFormat="1" ht="54.75" customHeight="1">
      <c r="A27" s="57" t="s">
        <v>45</v>
      </c>
      <c r="B27" s="58" t="s">
        <v>34</v>
      </c>
      <c r="C27" s="59" t="s">
        <v>23</v>
      </c>
      <c r="D27" s="60" t="s">
        <v>102</v>
      </c>
      <c r="E27" s="61"/>
      <c r="F27" s="13"/>
      <c r="G27" s="13"/>
      <c r="H27" s="13"/>
    </row>
    <row r="28" spans="1:8" s="15" customFormat="1" ht="54" customHeight="1">
      <c r="A28" s="40" t="s">
        <v>46</v>
      </c>
      <c r="B28" s="62" t="s">
        <v>77</v>
      </c>
      <c r="C28" s="63" t="s">
        <v>23</v>
      </c>
      <c r="D28" s="42" t="s">
        <v>102</v>
      </c>
      <c r="E28" s="51"/>
      <c r="F28" s="16"/>
    </row>
    <row r="29" spans="1:8" s="17" customFormat="1" ht="298.5" customHeight="1">
      <c r="A29" s="40" t="s">
        <v>47</v>
      </c>
      <c r="B29" s="64" t="s">
        <v>78</v>
      </c>
      <c r="C29" s="65" t="s">
        <v>23</v>
      </c>
      <c r="D29" s="42" t="s">
        <v>102</v>
      </c>
      <c r="E29" s="51"/>
    </row>
    <row r="30" spans="1:8" s="17" customFormat="1" ht="213" customHeight="1">
      <c r="A30" s="40" t="s">
        <v>48</v>
      </c>
      <c r="B30" s="64" t="s">
        <v>79</v>
      </c>
      <c r="C30" s="65" t="s">
        <v>23</v>
      </c>
      <c r="D30" s="42" t="s">
        <v>102</v>
      </c>
      <c r="E30" s="66"/>
    </row>
    <row r="31" spans="1:8" customFormat="1" ht="20.25" customHeight="1" thickBot="1">
      <c r="A31" s="93" t="s">
        <v>24</v>
      </c>
      <c r="B31" s="94"/>
      <c r="C31" s="94"/>
      <c r="D31" s="94"/>
      <c r="E31" s="47">
        <f>SUM(E21:E30)</f>
        <v>0</v>
      </c>
    </row>
    <row r="32" spans="1:8" s="15" customFormat="1" ht="26.25" customHeight="1" thickTop="1">
      <c r="A32" s="67" t="s">
        <v>49</v>
      </c>
      <c r="B32" s="105" t="s">
        <v>27</v>
      </c>
      <c r="C32" s="106"/>
      <c r="D32" s="106"/>
      <c r="E32" s="107"/>
      <c r="F32" s="16"/>
    </row>
    <row r="33" spans="1:8" s="17" customFormat="1" ht="28.5" customHeight="1">
      <c r="A33" s="40" t="s">
        <v>50</v>
      </c>
      <c r="B33" s="64" t="s">
        <v>25</v>
      </c>
      <c r="C33" s="65"/>
      <c r="D33" s="42" t="s">
        <v>102</v>
      </c>
      <c r="E33" s="46"/>
    </row>
    <row r="34" spans="1:8" s="17" customFormat="1" ht="45" customHeight="1">
      <c r="A34" s="40" t="s">
        <v>51</v>
      </c>
      <c r="B34" s="64" t="s">
        <v>35</v>
      </c>
      <c r="C34" s="65"/>
      <c r="D34" s="42" t="s">
        <v>102</v>
      </c>
      <c r="E34" s="46"/>
    </row>
    <row r="35" spans="1:8" s="15" customFormat="1" ht="9.9499999999999993" customHeight="1">
      <c r="A35" s="18"/>
      <c r="B35" s="18"/>
      <c r="C35" s="18"/>
      <c r="D35" s="18"/>
      <c r="E35" s="18"/>
      <c r="F35" s="16"/>
    </row>
    <row r="36" spans="1:8" s="15" customFormat="1" ht="20.100000000000001" customHeight="1">
      <c r="A36" s="93" t="s">
        <v>26</v>
      </c>
      <c r="B36" s="94"/>
      <c r="C36" s="94"/>
      <c r="D36" s="94"/>
      <c r="E36" s="68">
        <f>SUM(E33:E34)</f>
        <v>0</v>
      </c>
      <c r="F36" s="16"/>
    </row>
    <row r="37" spans="1:8" ht="13.9" thickBot="1"/>
    <row r="38" spans="1:8" customFormat="1" ht="16.5" thickTop="1" thickBot="1">
      <c r="A38" s="20"/>
      <c r="B38" s="108" t="s">
        <v>28</v>
      </c>
      <c r="C38" s="108"/>
      <c r="D38" s="108"/>
      <c r="E38" s="69">
        <f>E19+E31+E36</f>
        <v>0</v>
      </c>
      <c r="F38" s="19"/>
    </row>
    <row r="39" spans="1:8" ht="48" customHeight="1" thickTop="1" thickBot="1"/>
    <row r="40" spans="1:8" s="8" customFormat="1" ht="50.25" customHeight="1" thickTop="1" thickBot="1">
      <c r="A40" s="31" t="s">
        <v>2</v>
      </c>
      <c r="B40" s="32" t="s">
        <v>3</v>
      </c>
      <c r="C40" s="32" t="s">
        <v>8</v>
      </c>
      <c r="D40" s="32" t="s">
        <v>4</v>
      </c>
      <c r="E40" s="33" t="s">
        <v>101</v>
      </c>
      <c r="F40" s="14"/>
      <c r="G40" s="14"/>
      <c r="H40" s="14"/>
    </row>
    <row r="41" spans="1:8" customFormat="1" ht="26.65" thickTop="1">
      <c r="A41" s="40" t="s">
        <v>9</v>
      </c>
      <c r="B41" s="70" t="s">
        <v>52</v>
      </c>
      <c r="C41" s="71" t="s">
        <v>23</v>
      </c>
      <c r="D41" s="72" t="s">
        <v>102</v>
      </c>
      <c r="E41" s="73"/>
      <c r="F41" s="19"/>
    </row>
    <row r="42" spans="1:8" customFormat="1" ht="10.5" customHeight="1" thickBot="1">
      <c r="A42" s="21"/>
      <c r="B42" s="22"/>
      <c r="C42" s="22"/>
      <c r="D42" s="22"/>
      <c r="E42" s="23"/>
      <c r="F42" s="19"/>
    </row>
    <row r="43" spans="1:8" customFormat="1" ht="21" customHeight="1" thickTop="1" thickBot="1">
      <c r="A43" s="75" t="s">
        <v>0</v>
      </c>
      <c r="B43" s="108" t="s">
        <v>53</v>
      </c>
      <c r="C43" s="108"/>
      <c r="D43" s="108"/>
      <c r="E43" s="74">
        <f>E41</f>
        <v>0</v>
      </c>
      <c r="F43" s="19"/>
    </row>
    <row r="44" spans="1:8" customFormat="1" ht="21" customHeight="1" thickTop="1">
      <c r="A44" s="26"/>
      <c r="B44" s="27"/>
      <c r="C44" s="27"/>
      <c r="D44" s="27"/>
      <c r="E44" s="28"/>
      <c r="F44" s="19"/>
    </row>
    <row r="45" spans="1:8" customFormat="1" ht="21" customHeight="1">
      <c r="A45" s="26"/>
      <c r="B45" s="27"/>
      <c r="C45" s="27"/>
      <c r="D45" s="27"/>
      <c r="E45" s="28"/>
      <c r="F45" s="19"/>
    </row>
    <row r="46" spans="1:8" ht="44.25" customHeight="1"/>
    <row r="47" spans="1:8" ht="21" customHeight="1" thickBot="1"/>
    <row r="48" spans="1:8" s="8" customFormat="1" ht="50.25" customHeight="1" thickTop="1" thickBot="1">
      <c r="A48" s="31" t="s">
        <v>2</v>
      </c>
      <c r="B48" s="32" t="s">
        <v>3</v>
      </c>
      <c r="C48" s="32" t="s">
        <v>8</v>
      </c>
      <c r="D48" s="32" t="s">
        <v>4</v>
      </c>
      <c r="E48" s="33" t="s">
        <v>101</v>
      </c>
      <c r="F48" s="14"/>
      <c r="G48" s="14"/>
      <c r="H48" s="14"/>
    </row>
    <row r="49" spans="1:6" s="15" customFormat="1" ht="20.100000000000001" customHeight="1" thickTop="1" thickBot="1">
      <c r="A49" s="76" t="s">
        <v>1</v>
      </c>
      <c r="B49" s="99" t="s">
        <v>82</v>
      </c>
      <c r="C49" s="100"/>
      <c r="D49" s="100"/>
      <c r="E49" s="101"/>
      <c r="F49" s="16"/>
    </row>
    <row r="50" spans="1:6" s="15" customFormat="1" ht="18" customHeight="1" thickTop="1" thickBot="1">
      <c r="A50" s="77">
        <v>1</v>
      </c>
      <c r="B50" s="95" t="s">
        <v>10</v>
      </c>
      <c r="C50" s="96"/>
      <c r="D50" s="96"/>
      <c r="E50" s="97"/>
      <c r="F50" s="16"/>
    </row>
    <row r="51" spans="1:6" s="15" customFormat="1" ht="92.25" customHeight="1" thickTop="1">
      <c r="A51" s="36" t="s">
        <v>36</v>
      </c>
      <c r="B51" s="37" t="s">
        <v>11</v>
      </c>
      <c r="C51" s="38" t="s">
        <v>12</v>
      </c>
      <c r="D51" s="38" t="s">
        <v>102</v>
      </c>
      <c r="E51" s="39"/>
      <c r="F51" s="16"/>
    </row>
    <row r="52" spans="1:6" s="15" customFormat="1" ht="15" customHeight="1">
      <c r="A52" s="40" t="s">
        <v>37</v>
      </c>
      <c r="B52" s="41" t="s">
        <v>14</v>
      </c>
      <c r="C52" s="42"/>
      <c r="D52" s="42"/>
      <c r="E52" s="43"/>
      <c r="F52" s="16"/>
    </row>
    <row r="53" spans="1:6" s="17" customFormat="1" ht="15" customHeight="1">
      <c r="A53" s="44"/>
      <c r="B53" s="45" t="s">
        <v>15</v>
      </c>
      <c r="C53" s="42" t="s">
        <v>73</v>
      </c>
      <c r="D53" s="42" t="s">
        <v>102</v>
      </c>
      <c r="E53" s="46"/>
    </row>
    <row r="54" spans="1:6" s="17" customFormat="1" ht="15" customHeight="1">
      <c r="A54" s="44"/>
      <c r="B54" s="45" t="s">
        <v>16</v>
      </c>
      <c r="C54" s="42" t="s">
        <v>13</v>
      </c>
      <c r="D54" s="42" t="s">
        <v>102</v>
      </c>
      <c r="E54" s="46"/>
    </row>
    <row r="55" spans="1:6" s="17" customFormat="1" ht="15" customHeight="1">
      <c r="A55" s="44"/>
      <c r="B55" s="45" t="s">
        <v>17</v>
      </c>
      <c r="C55" s="42" t="s">
        <v>73</v>
      </c>
      <c r="D55" s="42" t="s">
        <v>102</v>
      </c>
      <c r="E55" s="46"/>
    </row>
    <row r="56" spans="1:6" s="17" customFormat="1" ht="15" customHeight="1">
      <c r="A56" s="44"/>
      <c r="B56" s="45" t="s">
        <v>18</v>
      </c>
      <c r="C56" s="42" t="s">
        <v>74</v>
      </c>
      <c r="D56" s="42" t="s">
        <v>102</v>
      </c>
      <c r="E56" s="46"/>
    </row>
    <row r="57" spans="1:6" s="17" customFormat="1" ht="15" customHeight="1">
      <c r="A57" s="44"/>
      <c r="B57" s="45" t="s">
        <v>19</v>
      </c>
      <c r="C57" s="42" t="s">
        <v>74</v>
      </c>
      <c r="D57" s="42" t="s">
        <v>102</v>
      </c>
      <c r="E57" s="46"/>
    </row>
    <row r="58" spans="1:6" customFormat="1" ht="20.25" customHeight="1" thickBot="1">
      <c r="A58" s="109" t="s">
        <v>20</v>
      </c>
      <c r="B58" s="110"/>
      <c r="C58" s="110"/>
      <c r="D58" s="110"/>
      <c r="E58" s="78">
        <f>+SUM(E51:E57)</f>
        <v>0</v>
      </c>
    </row>
    <row r="59" spans="1:6" s="15" customFormat="1" ht="26.25" customHeight="1" thickTop="1" thickBot="1">
      <c r="A59" s="48" t="s">
        <v>38</v>
      </c>
      <c r="B59" s="95" t="s">
        <v>21</v>
      </c>
      <c r="C59" s="96"/>
      <c r="D59" s="96"/>
      <c r="E59" s="97"/>
      <c r="F59" s="16"/>
    </row>
    <row r="60" spans="1:6" s="15" customFormat="1" ht="66" thickTop="1">
      <c r="A60" s="49" t="s">
        <v>39</v>
      </c>
      <c r="B60" s="50" t="s">
        <v>30</v>
      </c>
      <c r="C60" s="38" t="s">
        <v>23</v>
      </c>
      <c r="D60" s="38" t="s">
        <v>102</v>
      </c>
      <c r="E60" s="51"/>
      <c r="F60" s="16"/>
    </row>
    <row r="61" spans="1:6" s="15" customFormat="1" ht="92.25" customHeight="1">
      <c r="A61" s="52" t="s">
        <v>40</v>
      </c>
      <c r="B61" s="53" t="s">
        <v>75</v>
      </c>
      <c r="C61" s="42" t="s">
        <v>23</v>
      </c>
      <c r="D61" s="42" t="s">
        <v>102</v>
      </c>
      <c r="E61" s="51"/>
      <c r="F61" s="16"/>
    </row>
    <row r="62" spans="1:6" s="15" customFormat="1" ht="54.75" customHeight="1">
      <c r="A62" s="40" t="s">
        <v>41</v>
      </c>
      <c r="B62" s="54" t="s">
        <v>55</v>
      </c>
      <c r="C62" s="42" t="s">
        <v>23</v>
      </c>
      <c r="D62" s="42" t="s">
        <v>102</v>
      </c>
      <c r="E62" s="51"/>
      <c r="F62" s="16"/>
    </row>
    <row r="63" spans="1:6" s="15" customFormat="1" ht="39.75" customHeight="1">
      <c r="A63" s="40" t="s">
        <v>42</v>
      </c>
      <c r="B63" s="55" t="s">
        <v>32</v>
      </c>
      <c r="C63" s="42" t="s">
        <v>7</v>
      </c>
      <c r="D63" s="42" t="s">
        <v>102</v>
      </c>
      <c r="E63" s="51"/>
      <c r="F63" s="16"/>
    </row>
    <row r="64" spans="1:6" s="15" customFormat="1" ht="52.5" customHeight="1">
      <c r="A64" s="40" t="s">
        <v>43</v>
      </c>
      <c r="B64" s="56" t="s">
        <v>33</v>
      </c>
      <c r="C64" s="42" t="s">
        <v>7</v>
      </c>
      <c r="D64" s="42" t="s">
        <v>102</v>
      </c>
      <c r="E64" s="51"/>
      <c r="F64" s="16"/>
    </row>
    <row r="65" spans="1:8" s="15" customFormat="1" ht="40.9">
      <c r="A65" s="40" t="s">
        <v>44</v>
      </c>
      <c r="B65" s="56" t="s">
        <v>76</v>
      </c>
      <c r="C65" s="42" t="s">
        <v>23</v>
      </c>
      <c r="D65" s="42" t="s">
        <v>102</v>
      </c>
      <c r="E65" s="51"/>
      <c r="F65" s="16"/>
    </row>
    <row r="66" spans="1:8" s="2" customFormat="1" ht="54.75" customHeight="1">
      <c r="A66" s="57" t="s">
        <v>45</v>
      </c>
      <c r="B66" s="58" t="s">
        <v>83</v>
      </c>
      <c r="C66" s="59" t="s">
        <v>23</v>
      </c>
      <c r="D66" s="60" t="s">
        <v>102</v>
      </c>
      <c r="E66" s="61"/>
      <c r="F66" s="13"/>
      <c r="G66" s="13"/>
      <c r="H66" s="13"/>
    </row>
    <row r="67" spans="1:8" s="15" customFormat="1" ht="54" customHeight="1">
      <c r="A67" s="40" t="s">
        <v>46</v>
      </c>
      <c r="B67" s="62" t="s">
        <v>84</v>
      </c>
      <c r="C67" s="63" t="s">
        <v>23</v>
      </c>
      <c r="D67" s="42" t="s">
        <v>102</v>
      </c>
      <c r="E67" s="51"/>
      <c r="F67" s="16"/>
    </row>
    <row r="68" spans="1:8" s="17" customFormat="1" ht="297.75" customHeight="1">
      <c r="A68" s="40" t="s">
        <v>47</v>
      </c>
      <c r="B68" s="64" t="s">
        <v>80</v>
      </c>
      <c r="C68" s="65" t="s">
        <v>23</v>
      </c>
      <c r="D68" s="42" t="s">
        <v>102</v>
      </c>
      <c r="E68" s="51"/>
    </row>
    <row r="69" spans="1:8" s="17" customFormat="1" ht="213" customHeight="1">
      <c r="A69" s="40" t="s">
        <v>48</v>
      </c>
      <c r="B69" s="64" t="s">
        <v>79</v>
      </c>
      <c r="C69" s="65" t="s">
        <v>23</v>
      </c>
      <c r="D69" s="42" t="s">
        <v>102</v>
      </c>
      <c r="E69" s="66"/>
    </row>
    <row r="70" spans="1:8" customFormat="1" ht="20.25" customHeight="1" thickBot="1">
      <c r="A70" s="93" t="s">
        <v>24</v>
      </c>
      <c r="B70" s="94"/>
      <c r="C70" s="94"/>
      <c r="D70" s="94"/>
      <c r="E70" s="47">
        <f>SUM(E60:E69)</f>
        <v>0</v>
      </c>
    </row>
    <row r="71" spans="1:8" s="15" customFormat="1" ht="26.25" customHeight="1" thickTop="1">
      <c r="A71" s="67" t="s">
        <v>49</v>
      </c>
      <c r="B71" s="105" t="s">
        <v>27</v>
      </c>
      <c r="C71" s="106"/>
      <c r="D71" s="106"/>
      <c r="E71" s="107"/>
      <c r="F71" s="16"/>
    </row>
    <row r="72" spans="1:8" s="17" customFormat="1" ht="28.5" customHeight="1">
      <c r="A72" s="40" t="s">
        <v>50</v>
      </c>
      <c r="B72" s="64" t="s">
        <v>25</v>
      </c>
      <c r="C72" s="65"/>
      <c r="D72" s="42" t="s">
        <v>102</v>
      </c>
      <c r="E72" s="46"/>
    </row>
    <row r="73" spans="1:8" s="17" customFormat="1" ht="45" customHeight="1">
      <c r="A73" s="40" t="s">
        <v>51</v>
      </c>
      <c r="B73" s="64" t="s">
        <v>35</v>
      </c>
      <c r="C73" s="65"/>
      <c r="D73" s="42" t="s">
        <v>102</v>
      </c>
      <c r="E73" s="46"/>
    </row>
    <row r="74" spans="1:8" s="15" customFormat="1" ht="9.9499999999999993" customHeight="1">
      <c r="A74" s="18"/>
      <c r="B74" s="18"/>
      <c r="C74" s="18"/>
      <c r="D74" s="18"/>
      <c r="E74" s="18"/>
      <c r="F74" s="16"/>
    </row>
    <row r="75" spans="1:8" s="15" customFormat="1" ht="20.100000000000001" customHeight="1">
      <c r="A75" s="93" t="s">
        <v>26</v>
      </c>
      <c r="B75" s="94"/>
      <c r="C75" s="94"/>
      <c r="D75" s="94"/>
      <c r="E75" s="68">
        <f>SUM(E72:E73)</f>
        <v>0</v>
      </c>
      <c r="F75" s="16"/>
    </row>
    <row r="76" spans="1:8" ht="13.9" thickBot="1"/>
    <row r="77" spans="1:8" customFormat="1" ht="16.5" thickTop="1" thickBot="1">
      <c r="A77" s="20"/>
      <c r="B77" s="108" t="s">
        <v>85</v>
      </c>
      <c r="C77" s="108"/>
      <c r="D77" s="108"/>
      <c r="E77" s="69">
        <f>E58+E70+E75</f>
        <v>0</v>
      </c>
      <c r="F77" s="19"/>
    </row>
    <row r="78" spans="1:8" ht="13.9" thickTop="1"/>
    <row r="79" spans="1:8" s="9" customFormat="1" ht="21" customHeight="1" thickBot="1">
      <c r="A79" s="7"/>
      <c r="B79" s="3"/>
      <c r="C79" s="4"/>
      <c r="D79" s="5"/>
      <c r="E79" s="6"/>
    </row>
    <row r="80" spans="1:8" s="8" customFormat="1" ht="50.25" customHeight="1" thickTop="1" thickBot="1">
      <c r="A80" s="31" t="s">
        <v>2</v>
      </c>
      <c r="B80" s="32" t="s">
        <v>3</v>
      </c>
      <c r="C80" s="32" t="s">
        <v>8</v>
      </c>
      <c r="D80" s="32" t="s">
        <v>4</v>
      </c>
      <c r="E80" s="33" t="s">
        <v>101</v>
      </c>
      <c r="F80" s="14"/>
      <c r="G80" s="14"/>
      <c r="H80" s="14"/>
    </row>
    <row r="81" spans="1:8" s="15" customFormat="1" ht="20.100000000000001" customHeight="1" thickTop="1" thickBot="1">
      <c r="A81" s="76" t="s">
        <v>1</v>
      </c>
      <c r="B81" s="99" t="s">
        <v>54</v>
      </c>
      <c r="C81" s="100"/>
      <c r="D81" s="100"/>
      <c r="E81" s="101"/>
      <c r="F81" s="16"/>
    </row>
    <row r="82" spans="1:8" s="15" customFormat="1" ht="18" customHeight="1" thickTop="1" thickBot="1">
      <c r="A82" s="89">
        <v>1</v>
      </c>
      <c r="B82" s="95" t="s">
        <v>10</v>
      </c>
      <c r="C82" s="96"/>
      <c r="D82" s="96"/>
      <c r="E82" s="97"/>
      <c r="F82" s="16"/>
    </row>
    <row r="83" spans="1:8" s="15" customFormat="1" ht="26.25" customHeight="1" thickTop="1">
      <c r="A83" s="49"/>
      <c r="B83" s="37" t="s">
        <v>86</v>
      </c>
      <c r="C83" s="38"/>
      <c r="D83" s="38" t="s">
        <v>102</v>
      </c>
      <c r="E83" s="39"/>
      <c r="F83" s="16"/>
    </row>
    <row r="84" spans="1:8" customFormat="1" ht="20.25" customHeight="1" thickBot="1">
      <c r="A84" s="109" t="s">
        <v>20</v>
      </c>
      <c r="B84" s="110"/>
      <c r="C84" s="110"/>
      <c r="D84" s="110"/>
      <c r="E84" s="78"/>
    </row>
    <row r="85" spans="1:8" customFormat="1" ht="11.25" customHeight="1" thickTop="1" thickBot="1">
      <c r="A85" s="26"/>
      <c r="B85" s="27"/>
      <c r="C85" s="27"/>
      <c r="D85" s="27"/>
      <c r="E85" s="28"/>
      <c r="F85" s="19"/>
    </row>
    <row r="86" spans="1:8" s="15" customFormat="1" ht="26.25" customHeight="1" thickTop="1" thickBot="1">
      <c r="A86" s="48" t="s">
        <v>38</v>
      </c>
      <c r="B86" s="95" t="s">
        <v>21</v>
      </c>
      <c r="C86" s="96"/>
      <c r="D86" s="96"/>
      <c r="E86" s="97"/>
      <c r="F86" s="16"/>
    </row>
    <row r="87" spans="1:8" s="15" customFormat="1" ht="26.65" thickTop="1">
      <c r="A87" s="49" t="s">
        <v>39</v>
      </c>
      <c r="B87" s="50" t="s">
        <v>87</v>
      </c>
      <c r="C87" s="38" t="s">
        <v>23</v>
      </c>
      <c r="D87" s="38" t="s">
        <v>102</v>
      </c>
      <c r="E87" s="51"/>
      <c r="F87" s="16"/>
    </row>
    <row r="88" spans="1:8" s="15" customFormat="1" ht="25.5" customHeight="1">
      <c r="A88" s="52" t="s">
        <v>40</v>
      </c>
      <c r="B88" s="50" t="s">
        <v>88</v>
      </c>
      <c r="C88" s="42" t="s">
        <v>23</v>
      </c>
      <c r="D88" s="42" t="s">
        <v>102</v>
      </c>
      <c r="E88" s="51"/>
      <c r="F88" s="16"/>
    </row>
    <row r="89" spans="1:8" s="15" customFormat="1" ht="25.5" customHeight="1">
      <c r="A89" s="40" t="s">
        <v>41</v>
      </c>
      <c r="B89" s="50" t="s">
        <v>89</v>
      </c>
      <c r="C89" s="42" t="s">
        <v>23</v>
      </c>
      <c r="D89" s="42" t="s">
        <v>102</v>
      </c>
      <c r="E89" s="51"/>
      <c r="F89" s="16"/>
    </row>
    <row r="90" spans="1:8" s="15" customFormat="1" ht="23.25" customHeight="1">
      <c r="A90" s="40" t="s">
        <v>42</v>
      </c>
      <c r="B90" s="50" t="s">
        <v>90</v>
      </c>
      <c r="C90" s="42" t="s">
        <v>7</v>
      </c>
      <c r="D90" s="42" t="s">
        <v>102</v>
      </c>
      <c r="E90" s="51"/>
      <c r="F90" s="16"/>
    </row>
    <row r="91" spans="1:8" s="15" customFormat="1" ht="24" customHeight="1">
      <c r="A91" s="40" t="s">
        <v>43</v>
      </c>
      <c r="B91" s="50" t="s">
        <v>91</v>
      </c>
      <c r="C91" s="42" t="s">
        <v>7</v>
      </c>
      <c r="D91" s="42" t="s">
        <v>102</v>
      </c>
      <c r="E91" s="51"/>
      <c r="F91" s="16"/>
    </row>
    <row r="92" spans="1:8" s="15" customFormat="1" ht="26.25">
      <c r="A92" s="40" t="s">
        <v>44</v>
      </c>
      <c r="B92" s="50" t="s">
        <v>92</v>
      </c>
      <c r="C92" s="42" t="s">
        <v>23</v>
      </c>
      <c r="D92" s="42" t="s">
        <v>102</v>
      </c>
      <c r="E92" s="51"/>
      <c r="F92" s="16"/>
    </row>
    <row r="93" spans="1:8" s="2" customFormat="1" ht="54.75" customHeight="1">
      <c r="A93" s="57" t="s">
        <v>45</v>
      </c>
      <c r="B93" s="58" t="s">
        <v>56</v>
      </c>
      <c r="C93" s="59" t="s">
        <v>23</v>
      </c>
      <c r="D93" s="82" t="s">
        <v>102</v>
      </c>
      <c r="E93" s="83"/>
      <c r="F93" s="13"/>
      <c r="G93" s="13"/>
      <c r="H93" s="13"/>
    </row>
    <row r="94" spans="1:8" s="15" customFormat="1" ht="54" customHeight="1">
      <c r="A94" s="40" t="s">
        <v>46</v>
      </c>
      <c r="B94" s="62" t="s">
        <v>93</v>
      </c>
      <c r="C94" s="63" t="s">
        <v>23</v>
      </c>
      <c r="D94" s="42" t="s">
        <v>102</v>
      </c>
      <c r="E94" s="51"/>
      <c r="F94" s="16"/>
    </row>
    <row r="95" spans="1:8" s="17" customFormat="1" ht="27.75" customHeight="1">
      <c r="A95" s="40" t="s">
        <v>47</v>
      </c>
      <c r="B95" s="50" t="s">
        <v>94</v>
      </c>
      <c r="C95" s="65" t="s">
        <v>23</v>
      </c>
      <c r="D95" s="42" t="s">
        <v>102</v>
      </c>
      <c r="E95" s="51"/>
    </row>
    <row r="96" spans="1:8" s="17" customFormat="1" ht="27" customHeight="1">
      <c r="A96" s="40" t="s">
        <v>48</v>
      </c>
      <c r="B96" s="50" t="s">
        <v>95</v>
      </c>
      <c r="C96" s="65" t="s">
        <v>23</v>
      </c>
      <c r="D96" s="42" t="s">
        <v>102</v>
      </c>
      <c r="E96" s="66"/>
    </row>
    <row r="97" spans="1:8" customFormat="1" ht="20.25" customHeight="1">
      <c r="A97" s="93" t="s">
        <v>24</v>
      </c>
      <c r="B97" s="94"/>
      <c r="C97" s="94"/>
      <c r="D97" s="94"/>
      <c r="E97" s="47">
        <f>SUM(E87:E96)</f>
        <v>0</v>
      </c>
    </row>
    <row r="98" spans="1:8" customFormat="1" ht="9.75" customHeight="1" thickBot="1">
      <c r="A98" s="26"/>
      <c r="B98" s="27"/>
      <c r="C98" s="27"/>
      <c r="D98" s="27"/>
      <c r="E98" s="28"/>
      <c r="F98" s="19"/>
    </row>
    <row r="99" spans="1:8" s="15" customFormat="1" ht="26.25" customHeight="1" thickTop="1">
      <c r="A99" s="67" t="s">
        <v>49</v>
      </c>
      <c r="B99" s="105" t="s">
        <v>27</v>
      </c>
      <c r="C99" s="106"/>
      <c r="D99" s="106"/>
      <c r="E99" s="107"/>
      <c r="F99" s="16"/>
    </row>
    <row r="100" spans="1:8" s="17" customFormat="1" ht="28.5" customHeight="1">
      <c r="A100" s="40" t="s">
        <v>50</v>
      </c>
      <c r="B100" s="50" t="s">
        <v>96</v>
      </c>
      <c r="C100" s="65"/>
      <c r="D100" s="42" t="s">
        <v>102</v>
      </c>
      <c r="E100" s="46"/>
    </row>
    <row r="101" spans="1:8" s="17" customFormat="1" ht="26.25" customHeight="1">
      <c r="A101" s="40" t="s">
        <v>51</v>
      </c>
      <c r="B101" s="50" t="s">
        <v>97</v>
      </c>
      <c r="C101" s="65"/>
      <c r="D101" s="42" t="s">
        <v>102</v>
      </c>
      <c r="E101" s="46"/>
    </row>
    <row r="102" spans="1:8" s="15" customFormat="1" ht="9.9499999999999993" customHeight="1">
      <c r="A102" s="18"/>
      <c r="B102" s="18"/>
      <c r="C102" s="18"/>
      <c r="D102" s="18"/>
      <c r="E102" s="18"/>
      <c r="F102" s="16"/>
    </row>
    <row r="103" spans="1:8" s="15" customFormat="1" ht="20.100000000000001" customHeight="1">
      <c r="A103" s="93" t="s">
        <v>26</v>
      </c>
      <c r="B103" s="94"/>
      <c r="C103" s="94"/>
      <c r="D103" s="94"/>
      <c r="E103" s="68">
        <f>SUM(E100:E101)</f>
        <v>0</v>
      </c>
      <c r="F103" s="16"/>
    </row>
    <row r="104" spans="1:8" s="9" customFormat="1" ht="13.9" thickBot="1">
      <c r="A104" s="7"/>
      <c r="B104" s="3"/>
      <c r="C104" s="4"/>
      <c r="D104" s="5"/>
      <c r="E104" s="6"/>
    </row>
    <row r="105" spans="1:8" customFormat="1" ht="17.25" customHeight="1" thickTop="1" thickBot="1">
      <c r="A105" s="121" t="s">
        <v>57</v>
      </c>
      <c r="B105" s="122"/>
      <c r="C105" s="122"/>
      <c r="D105" s="122"/>
      <c r="E105" s="69">
        <f>E84+E97+E103</f>
        <v>0</v>
      </c>
      <c r="F105" s="19"/>
    </row>
    <row r="106" spans="1:8" s="9" customFormat="1" ht="48" customHeight="1" thickTop="1" thickBot="1">
      <c r="A106" s="7"/>
      <c r="B106" s="3"/>
      <c r="C106" s="4"/>
      <c r="D106" s="5"/>
      <c r="E106" s="6"/>
    </row>
    <row r="107" spans="1:8" s="8" customFormat="1" ht="50.25" customHeight="1" thickTop="1" thickBot="1">
      <c r="A107" s="31" t="s">
        <v>2</v>
      </c>
      <c r="B107" s="32" t="s">
        <v>3</v>
      </c>
      <c r="C107" s="32" t="s">
        <v>8</v>
      </c>
      <c r="D107" s="32" t="s">
        <v>4</v>
      </c>
      <c r="E107" s="33" t="s">
        <v>101</v>
      </c>
      <c r="F107" s="14"/>
      <c r="G107" s="14"/>
      <c r="H107" s="14"/>
    </row>
    <row r="108" spans="1:8" customFormat="1" ht="26.65" thickTop="1">
      <c r="A108" s="40" t="s">
        <v>9</v>
      </c>
      <c r="B108" s="70" t="s">
        <v>99</v>
      </c>
      <c r="C108" s="71" t="s">
        <v>23</v>
      </c>
      <c r="D108" s="72" t="s">
        <v>102</v>
      </c>
      <c r="E108" s="73"/>
      <c r="F108" s="19"/>
    </row>
    <row r="109" spans="1:8" customFormat="1" ht="10.5" customHeight="1" thickBot="1">
      <c r="A109" s="21"/>
      <c r="B109" s="22"/>
      <c r="C109" s="22"/>
      <c r="D109" s="22"/>
      <c r="E109" s="23"/>
      <c r="F109" s="19"/>
    </row>
    <row r="110" spans="1:8" customFormat="1" ht="21" customHeight="1" thickTop="1" thickBot="1">
      <c r="A110" s="75" t="s">
        <v>0</v>
      </c>
      <c r="B110" s="108" t="s">
        <v>100</v>
      </c>
      <c r="C110" s="108"/>
      <c r="D110" s="108"/>
      <c r="E110" s="74">
        <f>E108</f>
        <v>0</v>
      </c>
      <c r="F110" s="19"/>
    </row>
    <row r="111" spans="1:8" s="9" customFormat="1" ht="13.9" thickTop="1">
      <c r="A111" s="7"/>
      <c r="B111" s="3"/>
      <c r="C111" s="4"/>
      <c r="D111" s="5"/>
      <c r="E111" s="6"/>
    </row>
    <row r="112" spans="1:8" s="9" customFormat="1" ht="13.9" thickBot="1">
      <c r="A112" s="7"/>
      <c r="B112" s="3"/>
      <c r="C112" s="4"/>
      <c r="D112" s="5"/>
      <c r="E112" s="6"/>
    </row>
    <row r="113" spans="1:8" s="8" customFormat="1" ht="50.25" customHeight="1" thickTop="1" thickBot="1">
      <c r="A113" s="31" t="s">
        <v>2</v>
      </c>
      <c r="B113" s="32" t="s">
        <v>3</v>
      </c>
      <c r="C113" s="32" t="s">
        <v>8</v>
      </c>
      <c r="D113" s="32" t="s">
        <v>4</v>
      </c>
      <c r="E113" s="33" t="s">
        <v>101</v>
      </c>
      <c r="F113" s="14"/>
      <c r="G113" s="14"/>
      <c r="H113" s="14"/>
    </row>
    <row r="114" spans="1:8" s="15" customFormat="1" ht="20.100000000000001" customHeight="1" thickTop="1" thickBot="1">
      <c r="A114" s="76" t="s">
        <v>59</v>
      </c>
      <c r="B114" s="99" t="s">
        <v>58</v>
      </c>
      <c r="C114" s="100"/>
      <c r="D114" s="100"/>
      <c r="E114" s="101"/>
      <c r="F114" s="16"/>
    </row>
    <row r="115" spans="1:8" s="15" customFormat="1" ht="18" customHeight="1" thickTop="1" thickBot="1">
      <c r="A115" s="80">
        <v>1</v>
      </c>
      <c r="B115" s="99" t="s">
        <v>10</v>
      </c>
      <c r="C115" s="100"/>
      <c r="D115" s="100"/>
      <c r="E115" s="101"/>
      <c r="F115" s="16"/>
    </row>
    <row r="116" spans="1:8" s="15" customFormat="1" ht="105" customHeight="1" thickTop="1">
      <c r="A116" s="36" t="s">
        <v>36</v>
      </c>
      <c r="B116" s="37" t="s">
        <v>60</v>
      </c>
      <c r="C116" s="38" t="s">
        <v>12</v>
      </c>
      <c r="D116" s="38" t="s">
        <v>102</v>
      </c>
      <c r="E116" s="39"/>
      <c r="F116" s="16"/>
    </row>
    <row r="117" spans="1:8" s="15" customFormat="1" ht="28.5" customHeight="1">
      <c r="A117" s="40" t="s">
        <v>37</v>
      </c>
      <c r="B117" s="41" t="s">
        <v>61</v>
      </c>
      <c r="C117" s="42"/>
      <c r="D117" s="42"/>
      <c r="E117" s="43"/>
      <c r="F117" s="16"/>
    </row>
    <row r="118" spans="1:8" s="17" customFormat="1" ht="15" customHeight="1">
      <c r="A118" s="44"/>
      <c r="B118" s="45" t="s">
        <v>15</v>
      </c>
      <c r="C118" s="42" t="s">
        <v>73</v>
      </c>
      <c r="D118" s="42" t="s">
        <v>102</v>
      </c>
      <c r="E118" s="46"/>
    </row>
    <row r="119" spans="1:8" s="17" customFormat="1" ht="18" customHeight="1">
      <c r="A119" s="44"/>
      <c r="B119" s="45" t="s">
        <v>17</v>
      </c>
      <c r="C119" s="42" t="s">
        <v>73</v>
      </c>
      <c r="D119" s="42" t="s">
        <v>102</v>
      </c>
      <c r="E119" s="46"/>
    </row>
    <row r="120" spans="1:8" s="17" customFormat="1" ht="15" customHeight="1">
      <c r="A120" s="44"/>
      <c r="B120" s="45" t="s">
        <v>18</v>
      </c>
      <c r="C120" s="42" t="s">
        <v>74</v>
      </c>
      <c r="D120" s="42" t="s">
        <v>102</v>
      </c>
      <c r="E120" s="46"/>
    </row>
    <row r="121" spans="1:8" s="17" customFormat="1" ht="15" customHeight="1">
      <c r="A121" s="44"/>
      <c r="B121" s="45" t="s">
        <v>19</v>
      </c>
      <c r="C121" s="42" t="s">
        <v>74</v>
      </c>
      <c r="D121" s="42" t="s">
        <v>102</v>
      </c>
      <c r="E121" s="46"/>
    </row>
    <row r="122" spans="1:8" s="17" customFormat="1" ht="27.75" customHeight="1">
      <c r="A122" s="44"/>
      <c r="B122" s="45" t="s">
        <v>62</v>
      </c>
      <c r="C122" s="42" t="s">
        <v>7</v>
      </c>
      <c r="D122" s="42" t="s">
        <v>102</v>
      </c>
      <c r="E122" s="46"/>
    </row>
    <row r="123" spans="1:8" customFormat="1" ht="20.25" customHeight="1" thickBot="1">
      <c r="A123" s="93" t="s">
        <v>20</v>
      </c>
      <c r="B123" s="94"/>
      <c r="C123" s="94"/>
      <c r="D123" s="94"/>
      <c r="E123" s="47">
        <f>+SUM(E116:E122)</f>
        <v>0</v>
      </c>
    </row>
    <row r="124" spans="1:8" s="15" customFormat="1" ht="26.25" customHeight="1" thickTop="1" thickBot="1">
      <c r="A124" s="81" t="s">
        <v>38</v>
      </c>
      <c r="B124" s="99" t="s">
        <v>21</v>
      </c>
      <c r="C124" s="100"/>
      <c r="D124" s="100"/>
      <c r="E124" s="101"/>
      <c r="F124" s="16"/>
    </row>
    <row r="125" spans="1:8" s="15" customFormat="1" ht="66" thickTop="1">
      <c r="A125" s="49" t="s">
        <v>39</v>
      </c>
      <c r="B125" s="50" t="s">
        <v>30</v>
      </c>
      <c r="C125" s="38" t="s">
        <v>23</v>
      </c>
      <c r="D125" s="38" t="s">
        <v>102</v>
      </c>
      <c r="E125" s="51"/>
      <c r="F125" s="16"/>
    </row>
    <row r="126" spans="1:8" s="15" customFormat="1" ht="92.25" customHeight="1">
      <c r="A126" s="52" t="s">
        <v>40</v>
      </c>
      <c r="B126" s="53" t="s">
        <v>75</v>
      </c>
      <c r="C126" s="42" t="s">
        <v>23</v>
      </c>
      <c r="D126" s="42" t="s">
        <v>102</v>
      </c>
      <c r="E126" s="51"/>
      <c r="F126" s="16"/>
    </row>
    <row r="127" spans="1:8" s="15" customFormat="1" ht="54.75" customHeight="1">
      <c r="A127" s="40" t="s">
        <v>41</v>
      </c>
      <c r="B127" s="54" t="s">
        <v>55</v>
      </c>
      <c r="C127" s="42" t="s">
        <v>23</v>
      </c>
      <c r="D127" s="42" t="s">
        <v>102</v>
      </c>
      <c r="E127" s="51"/>
      <c r="F127" s="16"/>
    </row>
    <row r="128" spans="1:8" s="15" customFormat="1" ht="39.75" customHeight="1">
      <c r="A128" s="40" t="s">
        <v>42</v>
      </c>
      <c r="B128" s="55" t="s">
        <v>32</v>
      </c>
      <c r="C128" s="42" t="s">
        <v>7</v>
      </c>
      <c r="D128" s="42" t="s">
        <v>102</v>
      </c>
      <c r="E128" s="51"/>
      <c r="F128" s="16"/>
    </row>
    <row r="129" spans="1:8" s="2" customFormat="1" ht="54.75" customHeight="1">
      <c r="A129" s="57" t="s">
        <v>43</v>
      </c>
      <c r="B129" s="58" t="s">
        <v>63</v>
      </c>
      <c r="C129" s="59" t="s">
        <v>23</v>
      </c>
      <c r="D129" s="82" t="s">
        <v>102</v>
      </c>
      <c r="E129" s="83"/>
      <c r="F129" s="13"/>
      <c r="G129" s="13"/>
      <c r="H129" s="13"/>
    </row>
    <row r="130" spans="1:8" s="15" customFormat="1" ht="54" customHeight="1">
      <c r="A130" s="40" t="s">
        <v>44</v>
      </c>
      <c r="B130" s="62" t="s">
        <v>81</v>
      </c>
      <c r="C130" s="63" t="s">
        <v>23</v>
      </c>
      <c r="D130" s="42" t="s">
        <v>102</v>
      </c>
      <c r="E130" s="51"/>
      <c r="F130" s="16"/>
    </row>
    <row r="131" spans="1:8" s="17" customFormat="1" ht="297.75" customHeight="1">
      <c r="A131" s="40" t="s">
        <v>45</v>
      </c>
      <c r="B131" s="92" t="s">
        <v>72</v>
      </c>
      <c r="C131" s="65" t="s">
        <v>23</v>
      </c>
      <c r="D131" s="42" t="s">
        <v>102</v>
      </c>
      <c r="E131" s="51"/>
    </row>
    <row r="132" spans="1:8" s="17" customFormat="1" ht="213" customHeight="1">
      <c r="A132" s="40" t="s">
        <v>46</v>
      </c>
      <c r="B132" s="92" t="s">
        <v>79</v>
      </c>
      <c r="C132" s="65" t="s">
        <v>23</v>
      </c>
      <c r="D132" s="42" t="s">
        <v>102</v>
      </c>
      <c r="E132" s="66"/>
    </row>
    <row r="133" spans="1:8" customFormat="1" ht="20.25" customHeight="1" thickBot="1">
      <c r="A133" s="114" t="s">
        <v>24</v>
      </c>
      <c r="B133" s="115"/>
      <c r="C133" s="115"/>
      <c r="D133" s="115"/>
      <c r="E133" s="84">
        <f>SUM(E125:E132)</f>
        <v>0</v>
      </c>
    </row>
    <row r="134" spans="1:8" s="15" customFormat="1" ht="26.25" customHeight="1" thickTop="1">
      <c r="A134" s="85" t="s">
        <v>49</v>
      </c>
      <c r="B134" s="105" t="s">
        <v>27</v>
      </c>
      <c r="C134" s="106"/>
      <c r="D134" s="106"/>
      <c r="E134" s="107"/>
      <c r="F134" s="16"/>
    </row>
    <row r="135" spans="1:8" s="17" customFormat="1" ht="28.5" customHeight="1">
      <c r="A135" s="40" t="s">
        <v>50</v>
      </c>
      <c r="B135" s="64" t="s">
        <v>25</v>
      </c>
      <c r="C135" s="65"/>
      <c r="D135" s="42" t="s">
        <v>102</v>
      </c>
      <c r="E135" s="46"/>
    </row>
    <row r="136" spans="1:8" s="17" customFormat="1" ht="45" customHeight="1">
      <c r="A136" s="40" t="s">
        <v>51</v>
      </c>
      <c r="B136" s="64" t="s">
        <v>35</v>
      </c>
      <c r="C136" s="65"/>
      <c r="D136" s="42" t="s">
        <v>102</v>
      </c>
      <c r="E136" s="46"/>
    </row>
    <row r="137" spans="1:8" s="15" customFormat="1" ht="9.9499999999999993" customHeight="1">
      <c r="A137" s="18"/>
      <c r="B137" s="18"/>
      <c r="C137" s="18"/>
      <c r="D137" s="18"/>
      <c r="E137" s="18"/>
      <c r="F137" s="16"/>
    </row>
    <row r="138" spans="1:8" s="15" customFormat="1" ht="20.100000000000001" customHeight="1" thickBot="1">
      <c r="A138" s="114" t="s">
        <v>26</v>
      </c>
      <c r="B138" s="115"/>
      <c r="C138" s="115"/>
      <c r="D138" s="115"/>
      <c r="E138" s="68">
        <f>SUM(E135:E136)</f>
        <v>0</v>
      </c>
      <c r="F138" s="16"/>
    </row>
    <row r="139" spans="1:8" customFormat="1" ht="16.5" thickTop="1" thickBot="1">
      <c r="A139" s="20"/>
      <c r="B139" s="108" t="s">
        <v>64</v>
      </c>
      <c r="C139" s="108"/>
      <c r="D139" s="108"/>
      <c r="E139" s="69">
        <f>E123+E133+E138</f>
        <v>0</v>
      </c>
      <c r="F139" s="19"/>
    </row>
    <row r="140" spans="1:8" s="9" customFormat="1" ht="14.25" thickTop="1" thickBot="1">
      <c r="A140" s="7"/>
      <c r="B140" s="3"/>
      <c r="C140" s="4"/>
      <c r="D140" s="5"/>
      <c r="E140" s="6"/>
    </row>
    <row r="141" spans="1:8" s="8" customFormat="1" ht="50.25" customHeight="1" thickTop="1" thickBot="1">
      <c r="A141" s="31" t="s">
        <v>2</v>
      </c>
      <c r="B141" s="32" t="s">
        <v>3</v>
      </c>
      <c r="C141" s="32" t="s">
        <v>8</v>
      </c>
      <c r="D141" s="32" t="s">
        <v>4</v>
      </c>
      <c r="E141" s="33" t="s">
        <v>101</v>
      </c>
      <c r="F141" s="14"/>
      <c r="G141" s="14"/>
      <c r="H141" s="14"/>
    </row>
    <row r="142" spans="1:8" customFormat="1" ht="26.65" thickTop="1">
      <c r="A142" s="40" t="s">
        <v>9</v>
      </c>
      <c r="B142" s="70" t="s">
        <v>65</v>
      </c>
      <c r="C142" s="71" t="s">
        <v>23</v>
      </c>
      <c r="D142" s="72" t="s">
        <v>102</v>
      </c>
      <c r="E142" s="73"/>
      <c r="F142" s="19"/>
    </row>
    <row r="143" spans="1:8" customFormat="1" ht="15.75" thickBot="1">
      <c r="A143" s="21"/>
      <c r="B143" s="22"/>
      <c r="C143" s="22"/>
      <c r="D143" s="22"/>
      <c r="E143" s="23"/>
      <c r="F143" s="19"/>
    </row>
    <row r="144" spans="1:8" customFormat="1" ht="21" customHeight="1" thickTop="1" thickBot="1">
      <c r="A144" s="79" t="s">
        <v>59</v>
      </c>
      <c r="B144" s="108" t="s">
        <v>66</v>
      </c>
      <c r="C144" s="108"/>
      <c r="D144" s="108"/>
      <c r="E144" s="74">
        <f>E142</f>
        <v>0</v>
      </c>
      <c r="F144" s="19"/>
    </row>
    <row r="145" spans="1:6" s="15" customFormat="1" ht="18" customHeight="1" thickTop="1">
      <c r="A145" s="24"/>
      <c r="B145" s="25"/>
      <c r="C145" s="25"/>
      <c r="D145" s="25"/>
      <c r="E145" s="25"/>
      <c r="F145" s="16"/>
    </row>
    <row r="146" spans="1:6" ht="13.9" thickBot="1"/>
    <row r="147" spans="1:6" customFormat="1" ht="51.75" customHeight="1" thickTop="1" thickBot="1">
      <c r="A147" s="111" t="s">
        <v>67</v>
      </c>
      <c r="B147" s="112"/>
      <c r="C147" s="112"/>
      <c r="D147" s="112"/>
      <c r="E147" s="113"/>
    </row>
    <row r="148" spans="1:6" customFormat="1" ht="20.100000000000001" customHeight="1" thickTop="1">
      <c r="A148" s="29"/>
      <c r="B148" s="29"/>
      <c r="C148" s="29"/>
      <c r="D148" s="29"/>
      <c r="E148" s="29"/>
    </row>
    <row r="149" spans="1:6" customFormat="1" ht="20.100000000000001" customHeight="1" thickBot="1">
      <c r="A149" s="116"/>
      <c r="B149" s="117"/>
      <c r="C149" s="15"/>
      <c r="D149" s="15"/>
      <c r="E149" s="15"/>
    </row>
    <row r="150" spans="1:6" customFormat="1" ht="21" customHeight="1" thickTop="1" thickBot="1">
      <c r="A150" s="86" t="s">
        <v>0</v>
      </c>
      <c r="B150" s="118" t="s">
        <v>68</v>
      </c>
      <c r="C150" s="119"/>
      <c r="D150" s="119"/>
      <c r="E150" s="91"/>
      <c r="F150" s="19"/>
    </row>
    <row r="151" spans="1:6" customFormat="1" ht="21" customHeight="1" thickTop="1" thickBot="1">
      <c r="A151" s="86" t="s">
        <v>1</v>
      </c>
      <c r="B151" s="118" t="s">
        <v>98</v>
      </c>
      <c r="C151" s="119"/>
      <c r="D151" s="119"/>
      <c r="E151" s="90"/>
      <c r="F151" s="19"/>
    </row>
    <row r="152" spans="1:6" customFormat="1" ht="21" customHeight="1" thickTop="1" thickBot="1">
      <c r="A152" s="86" t="s">
        <v>1</v>
      </c>
      <c r="B152" s="118" t="s">
        <v>69</v>
      </c>
      <c r="C152" s="119"/>
      <c r="D152" s="119"/>
      <c r="E152" s="90"/>
      <c r="F152" s="19"/>
    </row>
    <row r="153" spans="1:6" customFormat="1" ht="18.75" thickTop="1" thickBot="1">
      <c r="A153" s="86" t="s">
        <v>59</v>
      </c>
      <c r="B153" s="118" t="s">
        <v>70</v>
      </c>
      <c r="C153" s="119"/>
      <c r="D153" s="120"/>
      <c r="E153" s="90"/>
      <c r="F153" s="19"/>
    </row>
    <row r="154" spans="1:6" customFormat="1" ht="18.75" thickTop="1" thickBot="1">
      <c r="A154" s="86"/>
      <c r="B154" s="87"/>
      <c r="C154" s="87"/>
      <c r="D154" s="87"/>
      <c r="E154" s="88"/>
      <c r="F154" s="19"/>
    </row>
    <row r="155" spans="1:6" customFormat="1" ht="16.5" customHeight="1" thickTop="1" thickBot="1">
      <c r="A155" s="86"/>
      <c r="B155" s="87" t="s">
        <v>71</v>
      </c>
      <c r="C155" s="87"/>
      <c r="D155" s="87"/>
      <c r="E155" s="90"/>
    </row>
    <row r="156" spans="1:6" ht="13.9" thickTop="1"/>
  </sheetData>
  <mergeCells count="44">
    <mergeCell ref="A149:B149"/>
    <mergeCell ref="B153:D153"/>
    <mergeCell ref="B150:D150"/>
    <mergeCell ref="B81:E81"/>
    <mergeCell ref="B82:E82"/>
    <mergeCell ref="A84:D84"/>
    <mergeCell ref="B86:E86"/>
    <mergeCell ref="A97:D97"/>
    <mergeCell ref="B99:E99"/>
    <mergeCell ref="A103:D103"/>
    <mergeCell ref="B152:D152"/>
    <mergeCell ref="B151:D151"/>
    <mergeCell ref="B110:D110"/>
    <mergeCell ref="A105:D105"/>
    <mergeCell ref="B134:E134"/>
    <mergeCell ref="A138:D138"/>
    <mergeCell ref="B139:D139"/>
    <mergeCell ref="B144:D144"/>
    <mergeCell ref="A147:E147"/>
    <mergeCell ref="B114:E114"/>
    <mergeCell ref="B115:E115"/>
    <mergeCell ref="A123:D123"/>
    <mergeCell ref="B124:E124"/>
    <mergeCell ref="A133:D133"/>
    <mergeCell ref="A31:D31"/>
    <mergeCell ref="B32:E32"/>
    <mergeCell ref="A36:D36"/>
    <mergeCell ref="B77:D77"/>
    <mergeCell ref="B50:E50"/>
    <mergeCell ref="B38:D38"/>
    <mergeCell ref="B43:D43"/>
    <mergeCell ref="B49:E49"/>
    <mergeCell ref="A58:D58"/>
    <mergeCell ref="B59:E59"/>
    <mergeCell ref="A70:D70"/>
    <mergeCell ref="B71:E71"/>
    <mergeCell ref="A75:D75"/>
    <mergeCell ref="A19:D19"/>
    <mergeCell ref="B20:E20"/>
    <mergeCell ref="A3:E3"/>
    <mergeCell ref="A4:B4"/>
    <mergeCell ref="B10:E10"/>
    <mergeCell ref="A7:E7"/>
    <mergeCell ref="B11:E11"/>
  </mergeCells>
  <pageMargins left="0.7" right="0.7" top="0.75" bottom="0.75" header="0.3" footer="0.3"/>
  <pageSetup paperSize="9" orientation="portrait" r:id="rId1"/>
  <rowBreaks count="3" manualBreakCount="3">
    <brk id="47" max="16383" man="1"/>
    <brk id="112" max="16383" man="1"/>
    <brk id="1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 Stubne 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2014-11-12T10:44:50Z</cp:lastPrinted>
  <dcterms:created xsi:type="dcterms:W3CDTF">2013-05-31T11:08:52Z</dcterms:created>
  <dcterms:modified xsi:type="dcterms:W3CDTF">2021-04-11T19:57:28Z</dcterms:modified>
</cp:coreProperties>
</file>